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kpri\Desktop\"/>
    </mc:Choice>
  </mc:AlternateContent>
  <xr:revisionPtr revIDLastSave="0" documentId="13_ncr:1_{F6F870DD-DC1E-49FA-85BD-4678E1104DCD}" xr6:coauthVersionLast="47" xr6:coauthVersionMax="47" xr10:uidLastSave="{00000000-0000-0000-0000-000000000000}"/>
  <bookViews>
    <workbookView xWindow="30612" yWindow="-108" windowWidth="30936" windowHeight="17496" tabRatio="617" xr2:uid="{00000000-000D-0000-FFFF-FFFF00000000}"/>
  </bookViews>
  <sheets>
    <sheet name="%A" sheetId="12" r:id="rId1"/>
    <sheet name="B-A" sheetId="2" r:id="rId2"/>
    <sheet name="BtoA" sheetId="13" r:id="rId3"/>
    <sheet name="Grid" sheetId="14" r:id="rId4"/>
    <sheet name="Log" sheetId="16" r:id="rId5"/>
    <sheet name="Log (2 Channel)" sheetId="17" r:id="rId6"/>
    <sheet name="Data" sheetId="1" r:id="rId7"/>
    <sheet name="Version 1.0" sheetId="8" r:id="rId8"/>
  </sheets>
  <definedNames>
    <definedName name="_xlnm.Print_Area" localSheetId="0">'%A'!$A$1:$CX$51</definedName>
    <definedName name="_xlnm.Print_Area" localSheetId="1">'B-A'!$A$1:$CX$51</definedName>
    <definedName name="_xlnm.Print_Area" localSheetId="2">BtoA!$A$1:$CX$51</definedName>
    <definedName name="_xlnm.Print_Area" localSheetId="3">Grid!$A$1:$CX$51</definedName>
    <definedName name="_xlnm.Print_Area" localSheetId="4">Log!$A$1:$CX$58</definedName>
    <definedName name="_xlnm.Print_Area" localSheetId="5">'Log (2 Channel)'!$A$1:$CX$58</definedName>
  </definedNames>
  <calcPr calcId="18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N21" i="13" l="1"/>
  <c r="BN22" i="13"/>
  <c r="BN23" i="13"/>
  <c r="BN24" i="13"/>
  <c r="BN25" i="13"/>
  <c r="BN26" i="13"/>
  <c r="BN27" i="13"/>
  <c r="BN28" i="13"/>
  <c r="BN29" i="13"/>
  <c r="BN30" i="13"/>
  <c r="BN31" i="13"/>
  <c r="BN32" i="13"/>
  <c r="BN33" i="13"/>
  <c r="BN34" i="13"/>
  <c r="BN35" i="13"/>
  <c r="BN36" i="13"/>
  <c r="BN37" i="13"/>
  <c r="BN38" i="13"/>
  <c r="BN39" i="13"/>
  <c r="BN40" i="13"/>
  <c r="BN41" i="13"/>
  <c r="BN42" i="13"/>
  <c r="BN43" i="13"/>
  <c r="BN44" i="13"/>
  <c r="BN20" i="13"/>
  <c r="AV20" i="13"/>
  <c r="W37" i="13"/>
  <c r="W38" i="13"/>
  <c r="W39" i="13"/>
  <c r="W40" i="13"/>
  <c r="W41" i="13"/>
  <c r="W42" i="13"/>
  <c r="W43" i="13"/>
  <c r="W44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20" i="13"/>
  <c r="E20" i="13"/>
  <c r="BN21" i="2"/>
  <c r="BN22" i="2"/>
  <c r="BN23" i="2"/>
  <c r="BN24" i="2"/>
  <c r="BN25" i="2"/>
  <c r="BN26" i="2"/>
  <c r="BN27" i="2"/>
  <c r="BN28" i="2"/>
  <c r="BN29" i="2"/>
  <c r="BN30" i="2"/>
  <c r="BN31" i="2"/>
  <c r="BN32" i="2"/>
  <c r="BN33" i="2"/>
  <c r="BN34" i="2"/>
  <c r="BN35" i="2"/>
  <c r="BN36" i="2"/>
  <c r="BN37" i="2"/>
  <c r="BN38" i="2"/>
  <c r="BN39" i="2"/>
  <c r="BN40" i="2"/>
  <c r="BN41" i="2"/>
  <c r="BN42" i="2"/>
  <c r="BN43" i="2"/>
  <c r="BN44" i="2"/>
  <c r="BN20" i="2"/>
  <c r="AV20" i="2"/>
  <c r="W35" i="2"/>
  <c r="W36" i="2"/>
  <c r="W37" i="2"/>
  <c r="W38" i="2"/>
  <c r="W39" i="2"/>
  <c r="W40" i="2"/>
  <c r="W41" i="2"/>
  <c r="W42" i="2"/>
  <c r="W43" i="2"/>
  <c r="W44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20" i="2"/>
  <c r="BN21" i="12"/>
  <c r="BN22" i="12"/>
  <c r="BN23" i="12"/>
  <c r="BN24" i="12"/>
  <c r="BN25" i="12"/>
  <c r="BN26" i="12"/>
  <c r="BN27" i="12"/>
  <c r="BN28" i="12"/>
  <c r="BN29" i="12"/>
  <c r="BN30" i="12"/>
  <c r="BN31" i="12"/>
  <c r="BN32" i="12"/>
  <c r="BN33" i="12"/>
  <c r="BN34" i="12"/>
  <c r="BN35" i="12"/>
  <c r="BN36" i="12"/>
  <c r="BN37" i="12"/>
  <c r="BN38" i="12"/>
  <c r="BN39" i="12"/>
  <c r="BN40" i="12"/>
  <c r="BN41" i="12"/>
  <c r="BN42" i="12"/>
  <c r="BN43" i="12"/>
  <c r="BN44" i="12"/>
  <c r="BN20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20" i="12"/>
  <c r="E20" i="12"/>
  <c r="W9" i="17" l="1"/>
  <c r="W8" i="17"/>
  <c r="W9" i="16"/>
  <c r="W8" i="16"/>
  <c r="W9" i="14"/>
  <c r="W8" i="14"/>
  <c r="CE44" i="14"/>
  <c r="CA44" i="14"/>
  <c r="CQ44" i="14" s="1"/>
  <c r="CE43" i="14"/>
  <c r="CA43" i="14"/>
  <c r="CQ43" i="14" s="1"/>
  <c r="CE42" i="14"/>
  <c r="CA42" i="14"/>
  <c r="CQ42" i="14" s="1"/>
  <c r="CE41" i="14"/>
  <c r="CA41" i="14"/>
  <c r="CQ41" i="14" s="1"/>
  <c r="CE40" i="14"/>
  <c r="CA40" i="14"/>
  <c r="CQ40" i="14" s="1"/>
  <c r="CE39" i="14"/>
  <c r="CA39" i="14"/>
  <c r="CQ39" i="14" s="1"/>
  <c r="CE38" i="14"/>
  <c r="CA38" i="14"/>
  <c r="CQ38" i="14" s="1"/>
  <c r="CE37" i="14"/>
  <c r="CA37" i="14"/>
  <c r="CQ37" i="14" s="1"/>
  <c r="CE36" i="14"/>
  <c r="CA36" i="14"/>
  <c r="CQ36" i="14" s="1"/>
  <c r="CE35" i="14"/>
  <c r="CA35" i="14"/>
  <c r="CQ35" i="14" s="1"/>
  <c r="CE34" i="14"/>
  <c r="CA34" i="14"/>
  <c r="CQ34" i="14" s="1"/>
  <c r="CE33" i="14"/>
  <c r="CA33" i="14"/>
  <c r="CQ33" i="14" s="1"/>
  <c r="CE32" i="14"/>
  <c r="CA32" i="14"/>
  <c r="CQ32" i="14" s="1"/>
  <c r="CE31" i="14"/>
  <c r="CA31" i="14"/>
  <c r="CQ31" i="14" s="1"/>
  <c r="CE30" i="14"/>
  <c r="CA30" i="14"/>
  <c r="CQ30" i="14" s="1"/>
  <c r="CE29" i="14"/>
  <c r="CA29" i="14"/>
  <c r="CQ29" i="14" s="1"/>
  <c r="CE28" i="14"/>
  <c r="CA28" i="14"/>
  <c r="CQ28" i="14" s="1"/>
  <c r="CE27" i="14"/>
  <c r="CA27" i="14"/>
  <c r="CQ27" i="14" s="1"/>
  <c r="CE26" i="14"/>
  <c r="CA26" i="14"/>
  <c r="CQ26" i="14" s="1"/>
  <c r="CE25" i="14"/>
  <c r="CA25" i="14"/>
  <c r="CQ25" i="14" s="1"/>
  <c r="CE24" i="14"/>
  <c r="CA24" i="14"/>
  <c r="CQ24" i="14" s="1"/>
  <c r="CE23" i="14"/>
  <c r="CA23" i="14"/>
  <c r="CQ23" i="14" s="1"/>
  <c r="CE22" i="14"/>
  <c r="CA22" i="14"/>
  <c r="CQ22" i="14" s="1"/>
  <c r="CE21" i="14"/>
  <c r="CA21" i="14"/>
  <c r="CQ21" i="14" s="1"/>
  <c r="BE44" i="14"/>
  <c r="BA44" i="14"/>
  <c r="BQ44" i="14" s="1"/>
  <c r="BE43" i="14"/>
  <c r="BA43" i="14"/>
  <c r="BQ43" i="14" s="1"/>
  <c r="BE42" i="14"/>
  <c r="BA42" i="14"/>
  <c r="BQ42" i="14" s="1"/>
  <c r="BE41" i="14"/>
  <c r="BA41" i="14"/>
  <c r="BQ41" i="14" s="1"/>
  <c r="BE40" i="14"/>
  <c r="BA40" i="14"/>
  <c r="BQ40" i="14" s="1"/>
  <c r="BE39" i="14"/>
  <c r="BA39" i="14"/>
  <c r="BQ39" i="14" s="1"/>
  <c r="BE38" i="14"/>
  <c r="BA38" i="14"/>
  <c r="BQ38" i="14" s="1"/>
  <c r="BE37" i="14"/>
  <c r="BA37" i="14"/>
  <c r="BQ37" i="14" s="1"/>
  <c r="BE36" i="14"/>
  <c r="BA36" i="14"/>
  <c r="BQ36" i="14" s="1"/>
  <c r="BE35" i="14"/>
  <c r="BA35" i="14"/>
  <c r="BE34" i="14"/>
  <c r="BA34" i="14"/>
  <c r="BQ34" i="14" s="1"/>
  <c r="BE33" i="14"/>
  <c r="BA33" i="14"/>
  <c r="BQ33" i="14" s="1"/>
  <c r="BE32" i="14"/>
  <c r="BA32" i="14"/>
  <c r="BQ32" i="14" s="1"/>
  <c r="BE31" i="14"/>
  <c r="BA31" i="14"/>
  <c r="BQ31" i="14" s="1"/>
  <c r="BE30" i="14"/>
  <c r="BA30" i="14"/>
  <c r="BQ30" i="14" s="1"/>
  <c r="BE29" i="14"/>
  <c r="BA29" i="14"/>
  <c r="BQ29" i="14" s="1"/>
  <c r="BE28" i="14"/>
  <c r="BA28" i="14"/>
  <c r="BQ28" i="14" s="1"/>
  <c r="BE27" i="14"/>
  <c r="BA27" i="14"/>
  <c r="BQ27" i="14" s="1"/>
  <c r="BE26" i="14"/>
  <c r="BA26" i="14"/>
  <c r="BQ26" i="14" s="1"/>
  <c r="BE25" i="14"/>
  <c r="BA25" i="14"/>
  <c r="BQ25" i="14" s="1"/>
  <c r="BE24" i="14"/>
  <c r="BA24" i="14"/>
  <c r="BQ24" i="14" s="1"/>
  <c r="BE23" i="14"/>
  <c r="BA23" i="14"/>
  <c r="BQ23" i="14" s="1"/>
  <c r="BE22" i="14"/>
  <c r="BA22" i="14"/>
  <c r="BQ22" i="14" s="1"/>
  <c r="BE21" i="14"/>
  <c r="BA21" i="14"/>
  <c r="BQ21" i="14" s="1"/>
  <c r="AE44" i="14"/>
  <c r="AA44" i="14"/>
  <c r="AQ44" i="14" s="1"/>
  <c r="AE43" i="14"/>
  <c r="AA43" i="14"/>
  <c r="AQ43" i="14" s="1"/>
  <c r="AE42" i="14"/>
  <c r="AA42" i="14"/>
  <c r="AQ42" i="14" s="1"/>
  <c r="AE41" i="14"/>
  <c r="AA41" i="14"/>
  <c r="AQ41" i="14" s="1"/>
  <c r="AE40" i="14"/>
  <c r="AA40" i="14"/>
  <c r="AQ40" i="14" s="1"/>
  <c r="AE39" i="14"/>
  <c r="AA39" i="14"/>
  <c r="AQ39" i="14" s="1"/>
  <c r="AE38" i="14"/>
  <c r="AA38" i="14"/>
  <c r="AQ38" i="14" s="1"/>
  <c r="AE37" i="14"/>
  <c r="AA37" i="14"/>
  <c r="AQ37" i="14" s="1"/>
  <c r="AE36" i="14"/>
  <c r="AA36" i="14"/>
  <c r="AQ36" i="14" s="1"/>
  <c r="AE35" i="14"/>
  <c r="AA35" i="14"/>
  <c r="AQ35" i="14" s="1"/>
  <c r="AE34" i="14"/>
  <c r="AA34" i="14"/>
  <c r="AQ34" i="14" s="1"/>
  <c r="AE33" i="14"/>
  <c r="AA33" i="14"/>
  <c r="AQ33" i="14" s="1"/>
  <c r="AE32" i="14"/>
  <c r="AA32" i="14"/>
  <c r="AQ32" i="14" s="1"/>
  <c r="AE31" i="14"/>
  <c r="AA31" i="14"/>
  <c r="AQ31" i="14" s="1"/>
  <c r="AE30" i="14"/>
  <c r="AA30" i="14"/>
  <c r="AQ30" i="14" s="1"/>
  <c r="AE29" i="14"/>
  <c r="AA29" i="14"/>
  <c r="AQ29" i="14" s="1"/>
  <c r="AE28" i="14"/>
  <c r="AA28" i="14"/>
  <c r="AQ28" i="14" s="1"/>
  <c r="AE27" i="14"/>
  <c r="AA27" i="14"/>
  <c r="AQ27" i="14" s="1"/>
  <c r="AE26" i="14"/>
  <c r="AA26" i="14"/>
  <c r="AQ26" i="14" s="1"/>
  <c r="AE25" i="14"/>
  <c r="AA25" i="14"/>
  <c r="AQ25" i="14" s="1"/>
  <c r="AE24" i="14"/>
  <c r="AA24" i="14"/>
  <c r="AQ24" i="14" s="1"/>
  <c r="AE23" i="14"/>
  <c r="AA23" i="14"/>
  <c r="AQ23" i="14" s="1"/>
  <c r="AE22" i="14"/>
  <c r="AA22" i="14"/>
  <c r="AQ22" i="14" s="1"/>
  <c r="AE21" i="14"/>
  <c r="AA21" i="14"/>
  <c r="AQ21" i="14" s="1"/>
  <c r="CA20" i="14"/>
  <c r="BQ35" i="14"/>
  <c r="BA20" i="14"/>
  <c r="AA20" i="14"/>
  <c r="E44" i="14"/>
  <c r="A44" i="14"/>
  <c r="Q44" i="14" s="1"/>
  <c r="E43" i="14"/>
  <c r="A43" i="14"/>
  <c r="Q43" i="14" s="1"/>
  <c r="E42" i="14"/>
  <c r="A42" i="14"/>
  <c r="Q42" i="14" s="1"/>
  <c r="E41" i="14"/>
  <c r="A41" i="14"/>
  <c r="Q41" i="14" s="1"/>
  <c r="E40" i="14"/>
  <c r="A40" i="14"/>
  <c r="Q40" i="14" s="1"/>
  <c r="E39" i="14"/>
  <c r="A39" i="14"/>
  <c r="Q39" i="14" s="1"/>
  <c r="E38" i="14"/>
  <c r="A38" i="14"/>
  <c r="Q38" i="14" s="1"/>
  <c r="E37" i="14"/>
  <c r="A37" i="14"/>
  <c r="Q37" i="14" s="1"/>
  <c r="E36" i="14"/>
  <c r="A36" i="14"/>
  <c r="Q36" i="14" s="1"/>
  <c r="E35" i="14"/>
  <c r="A35" i="14"/>
  <c r="Q35" i="14" s="1"/>
  <c r="E34" i="14"/>
  <c r="A34" i="14"/>
  <c r="Q34" i="14" s="1"/>
  <c r="E33" i="14"/>
  <c r="A33" i="14"/>
  <c r="Q33" i="14" s="1"/>
  <c r="E32" i="14"/>
  <c r="A32" i="14"/>
  <c r="Q32" i="14" s="1"/>
  <c r="E31" i="14"/>
  <c r="A31" i="14"/>
  <c r="Q31" i="14" s="1"/>
  <c r="E30" i="14"/>
  <c r="A30" i="14"/>
  <c r="Q30" i="14" s="1"/>
  <c r="E29" i="14"/>
  <c r="A29" i="14"/>
  <c r="Q29" i="14" s="1"/>
  <c r="E28" i="14"/>
  <c r="A28" i="14"/>
  <c r="Q28" i="14" s="1"/>
  <c r="E27" i="14"/>
  <c r="A27" i="14"/>
  <c r="E26" i="14"/>
  <c r="A26" i="14"/>
  <c r="E25" i="14"/>
  <c r="A25" i="14"/>
  <c r="A20" i="14"/>
  <c r="E24" i="14"/>
  <c r="A24" i="14"/>
  <c r="E23" i="14"/>
  <c r="A23" i="14"/>
  <c r="E22" i="14"/>
  <c r="A22" i="14"/>
  <c r="E21" i="14"/>
  <c r="A21" i="14"/>
  <c r="W17" i="14"/>
  <c r="W16" i="14"/>
  <c r="W15" i="14"/>
  <c r="W14" i="14"/>
  <c r="W13" i="14"/>
  <c r="E16" i="1"/>
  <c r="BI51" i="17"/>
  <c r="BO51" i="17" s="1"/>
  <c r="AV51" i="17"/>
  <c r="BB51" i="17" s="1"/>
  <c r="BI50" i="17"/>
  <c r="BO50" i="17" s="1"/>
  <c r="AV50" i="17"/>
  <c r="BB50" i="17" s="1"/>
  <c r="BI49" i="17"/>
  <c r="BO49" i="17" s="1"/>
  <c r="AV49" i="17"/>
  <c r="BB49" i="17" s="1"/>
  <c r="BI48" i="17"/>
  <c r="BO48" i="17" s="1"/>
  <c r="AV48" i="17"/>
  <c r="BB48" i="17" s="1"/>
  <c r="BI47" i="17"/>
  <c r="BO47" i="17" s="1"/>
  <c r="AV47" i="17"/>
  <c r="BB47" i="17" s="1"/>
  <c r="BI46" i="17"/>
  <c r="BO46" i="17" s="1"/>
  <c r="AV46" i="17"/>
  <c r="BB46" i="17" s="1"/>
  <c r="BI45" i="17"/>
  <c r="BO45" i="17" s="1"/>
  <c r="AV45" i="17"/>
  <c r="BB45" i="17" s="1"/>
  <c r="BI44" i="17"/>
  <c r="BO44" i="17" s="1"/>
  <c r="AV44" i="17"/>
  <c r="BB44" i="17" s="1"/>
  <c r="BI43" i="17"/>
  <c r="BO43" i="17" s="1"/>
  <c r="AV43" i="17"/>
  <c r="BB43" i="17" s="1"/>
  <c r="BI42" i="17"/>
  <c r="BO42" i="17" s="1"/>
  <c r="AV42" i="17"/>
  <c r="BB42" i="17" s="1"/>
  <c r="BI41" i="17"/>
  <c r="BO41" i="17" s="1"/>
  <c r="AV41" i="17"/>
  <c r="BB41" i="17" s="1"/>
  <c r="BI40" i="17"/>
  <c r="BO40" i="17" s="1"/>
  <c r="AV40" i="17"/>
  <c r="BB40" i="17" s="1"/>
  <c r="BI39" i="17"/>
  <c r="BO39" i="17" s="1"/>
  <c r="AV39" i="17"/>
  <c r="BB39" i="17" s="1"/>
  <c r="BI38" i="17"/>
  <c r="BO38" i="17" s="1"/>
  <c r="AV38" i="17"/>
  <c r="BB38" i="17" s="1"/>
  <c r="BI37" i="17"/>
  <c r="BO37" i="17" s="1"/>
  <c r="AV37" i="17"/>
  <c r="BB37" i="17" s="1"/>
  <c r="BI36" i="17"/>
  <c r="BO36" i="17" s="1"/>
  <c r="AV36" i="17"/>
  <c r="BB36" i="17" s="1"/>
  <c r="BI35" i="17"/>
  <c r="BO35" i="17" s="1"/>
  <c r="AV35" i="17"/>
  <c r="BB35" i="17" s="1"/>
  <c r="BI34" i="17"/>
  <c r="BO34" i="17" s="1"/>
  <c r="AV34" i="17"/>
  <c r="BB34" i="17" s="1"/>
  <c r="BI33" i="17"/>
  <c r="BO33" i="17" s="1"/>
  <c r="AV33" i="17"/>
  <c r="BB33" i="17" s="1"/>
  <c r="BI32" i="17"/>
  <c r="BO32" i="17" s="1"/>
  <c r="AV32" i="17"/>
  <c r="BB32" i="17" s="1"/>
  <c r="BI31" i="17"/>
  <c r="BO31" i="17" s="1"/>
  <c r="AV31" i="17"/>
  <c r="BB31" i="17" s="1"/>
  <c r="BI30" i="17"/>
  <c r="BO30" i="17" s="1"/>
  <c r="AV30" i="17"/>
  <c r="BB30" i="17" s="1"/>
  <c r="BI29" i="17"/>
  <c r="BO29" i="17" s="1"/>
  <c r="AV29" i="17"/>
  <c r="BB29" i="17" s="1"/>
  <c r="BI28" i="17"/>
  <c r="BO28" i="17" s="1"/>
  <c r="AV28" i="17"/>
  <c r="BB28" i="17" s="1"/>
  <c r="BI27" i="17"/>
  <c r="BO27" i="17" s="1"/>
  <c r="AV27" i="17"/>
  <c r="BB27" i="17" s="1"/>
  <c r="BI26" i="17"/>
  <c r="BO26" i="17" s="1"/>
  <c r="AV26" i="17"/>
  <c r="BB26" i="17" s="1"/>
  <c r="BI25" i="17"/>
  <c r="BO25" i="17" s="1"/>
  <c r="AV25" i="17"/>
  <c r="BB25" i="17" s="1"/>
  <c r="AO26" i="17"/>
  <c r="AO27" i="17"/>
  <c r="AO28" i="17"/>
  <c r="AO29" i="17"/>
  <c r="AO30" i="17"/>
  <c r="AO31" i="17"/>
  <c r="AO32" i="17"/>
  <c r="AO33" i="17"/>
  <c r="AO34" i="17"/>
  <c r="AO35" i="17"/>
  <c r="AO36" i="17"/>
  <c r="AO37" i="17"/>
  <c r="AO38" i="17"/>
  <c r="AO39" i="17"/>
  <c r="AO40" i="17"/>
  <c r="AO41" i="17"/>
  <c r="AO42" i="17"/>
  <c r="AO43" i="17"/>
  <c r="AO44" i="17"/>
  <c r="AO45" i="17"/>
  <c r="AO46" i="17"/>
  <c r="AO47" i="17"/>
  <c r="AO48" i="17"/>
  <c r="AO49" i="17"/>
  <c r="AO50" i="17"/>
  <c r="AO51" i="17"/>
  <c r="AO25" i="17"/>
  <c r="AV24" i="17"/>
  <c r="AO24" i="17"/>
  <c r="V46" i="17"/>
  <c r="AB46" i="17" s="1"/>
  <c r="V47" i="17"/>
  <c r="AB47" i="17" s="1"/>
  <c r="V48" i="17"/>
  <c r="AB48" i="17" s="1"/>
  <c r="V49" i="17"/>
  <c r="AB49" i="17" s="1"/>
  <c r="V50" i="17"/>
  <c r="AB50" i="17" s="1"/>
  <c r="V51" i="17"/>
  <c r="AB51" i="17" s="1"/>
  <c r="V26" i="17"/>
  <c r="V27" i="17"/>
  <c r="V28" i="17"/>
  <c r="V29" i="17"/>
  <c r="V30" i="17"/>
  <c r="V31" i="17"/>
  <c r="V32" i="17"/>
  <c r="V33" i="17"/>
  <c r="V34" i="17"/>
  <c r="V35" i="17"/>
  <c r="V36" i="17"/>
  <c r="V37" i="17"/>
  <c r="V38" i="17"/>
  <c r="V39" i="17"/>
  <c r="V40" i="17"/>
  <c r="AB40" i="17" s="1"/>
  <c r="V41" i="17"/>
  <c r="AB41" i="17" s="1"/>
  <c r="V42" i="17"/>
  <c r="AB42" i="17" s="1"/>
  <c r="V43" i="17"/>
  <c r="AB43" i="17" s="1"/>
  <c r="V44" i="17"/>
  <c r="AB44" i="17" s="1"/>
  <c r="V45" i="17"/>
  <c r="AB45" i="17" s="1"/>
  <c r="V25" i="17"/>
  <c r="AB25" i="17" s="1"/>
  <c r="I24" i="17"/>
  <c r="CG58" i="17"/>
  <c r="BL58" i="17"/>
  <c r="P58" i="17"/>
  <c r="A58" i="17"/>
  <c r="A56" i="17"/>
  <c r="A55" i="17"/>
  <c r="A54" i="17"/>
  <c r="I51" i="17"/>
  <c r="O51" i="17" s="1"/>
  <c r="B51" i="17"/>
  <c r="I50" i="17"/>
  <c r="O50" i="17" s="1"/>
  <c r="B50" i="17"/>
  <c r="I49" i="17"/>
  <c r="O49" i="17" s="1"/>
  <c r="B49" i="17"/>
  <c r="I48" i="17"/>
  <c r="O48" i="17" s="1"/>
  <c r="B48" i="17"/>
  <c r="I47" i="17"/>
  <c r="O47" i="17" s="1"/>
  <c r="B47" i="17"/>
  <c r="I46" i="17"/>
  <c r="O46" i="17" s="1"/>
  <c r="B46" i="17"/>
  <c r="I45" i="17"/>
  <c r="O45" i="17" s="1"/>
  <c r="B45" i="17"/>
  <c r="I44" i="17"/>
  <c r="O44" i="17" s="1"/>
  <c r="B44" i="17"/>
  <c r="I43" i="17"/>
  <c r="O43" i="17" s="1"/>
  <c r="B43" i="17"/>
  <c r="I42" i="17"/>
  <c r="O42" i="17" s="1"/>
  <c r="B42" i="17"/>
  <c r="I41" i="17"/>
  <c r="O41" i="17" s="1"/>
  <c r="B41" i="17"/>
  <c r="I40" i="17"/>
  <c r="O40" i="17" s="1"/>
  <c r="B40" i="17"/>
  <c r="I39" i="17"/>
  <c r="O39" i="17" s="1"/>
  <c r="B39" i="17"/>
  <c r="I38" i="17"/>
  <c r="O38" i="17" s="1"/>
  <c r="B38" i="17"/>
  <c r="I37" i="17"/>
  <c r="B37" i="17"/>
  <c r="I36" i="17"/>
  <c r="B36" i="17"/>
  <c r="I35" i="17"/>
  <c r="B35" i="17"/>
  <c r="I34" i="17"/>
  <c r="B34" i="17"/>
  <c r="I33" i="17"/>
  <c r="B33" i="17"/>
  <c r="I32" i="17"/>
  <c r="B32" i="17"/>
  <c r="I31" i="17"/>
  <c r="B31" i="17"/>
  <c r="I30" i="17"/>
  <c r="B30" i="17"/>
  <c r="I29" i="17"/>
  <c r="B29" i="17"/>
  <c r="I28" i="17"/>
  <c r="O28" i="17" s="1"/>
  <c r="B28" i="17"/>
  <c r="I27" i="17"/>
  <c r="B27" i="17"/>
  <c r="I26" i="17"/>
  <c r="B26" i="17"/>
  <c r="I25" i="17"/>
  <c r="O25" i="17" s="1"/>
  <c r="B25" i="17"/>
  <c r="B24" i="17"/>
  <c r="A10" i="17"/>
  <c r="A9" i="17"/>
  <c r="A8" i="17"/>
  <c r="CG5" i="17"/>
  <c r="BK5" i="17"/>
  <c r="CG4" i="17"/>
  <c r="BK4" i="17"/>
  <c r="A4" i="17"/>
  <c r="A1" i="17"/>
  <c r="CB26" i="16"/>
  <c r="CI26" i="16"/>
  <c r="CO26" i="16" s="1"/>
  <c r="CB27" i="16"/>
  <c r="CI27" i="16"/>
  <c r="CO27" i="16" s="1"/>
  <c r="CB28" i="16"/>
  <c r="CI28" i="16"/>
  <c r="CO28" i="16" s="1"/>
  <c r="CB29" i="16"/>
  <c r="CI29" i="16"/>
  <c r="CO29" i="16" s="1"/>
  <c r="CB30" i="16"/>
  <c r="CI30" i="16"/>
  <c r="CO30" i="16" s="1"/>
  <c r="CB31" i="16"/>
  <c r="CI31" i="16"/>
  <c r="CO31" i="16" s="1"/>
  <c r="CB32" i="16"/>
  <c r="CI32" i="16"/>
  <c r="CO32" i="16" s="1"/>
  <c r="CB33" i="16"/>
  <c r="CI33" i="16"/>
  <c r="CO33" i="16" s="1"/>
  <c r="CB34" i="16"/>
  <c r="CI34" i="16"/>
  <c r="CO34" i="16" s="1"/>
  <c r="CB35" i="16"/>
  <c r="CI35" i="16"/>
  <c r="CO35" i="16" s="1"/>
  <c r="CB36" i="16"/>
  <c r="CI36" i="16"/>
  <c r="CO36" i="16" s="1"/>
  <c r="CB37" i="16"/>
  <c r="CI37" i="16"/>
  <c r="CO37" i="16" s="1"/>
  <c r="CB38" i="16"/>
  <c r="CI38" i="16"/>
  <c r="CO38" i="16" s="1"/>
  <c r="CB39" i="16"/>
  <c r="CI39" i="16"/>
  <c r="CO39" i="16" s="1"/>
  <c r="CB40" i="16"/>
  <c r="CI40" i="16"/>
  <c r="CO40" i="16" s="1"/>
  <c r="CB41" i="16"/>
  <c r="CI41" i="16"/>
  <c r="CO41" i="16" s="1"/>
  <c r="CB42" i="16"/>
  <c r="CI42" i="16"/>
  <c r="CO42" i="16" s="1"/>
  <c r="CB43" i="16"/>
  <c r="CI43" i="16"/>
  <c r="CO43" i="16" s="1"/>
  <c r="CB44" i="16"/>
  <c r="CI44" i="16"/>
  <c r="CO44" i="16" s="1"/>
  <c r="CB45" i="16"/>
  <c r="CI45" i="16"/>
  <c r="CO45" i="16" s="1"/>
  <c r="CB46" i="16"/>
  <c r="CI46" i="16"/>
  <c r="CO46" i="16" s="1"/>
  <c r="CB47" i="16"/>
  <c r="CI47" i="16"/>
  <c r="CO47" i="16" s="1"/>
  <c r="CB48" i="16"/>
  <c r="CI48" i="16"/>
  <c r="CO48" i="16" s="1"/>
  <c r="CB49" i="16"/>
  <c r="CI49" i="16"/>
  <c r="CO49" i="16" s="1"/>
  <c r="CB50" i="16"/>
  <c r="CI50" i="16"/>
  <c r="CO50" i="16" s="1"/>
  <c r="CB51" i="16"/>
  <c r="CI51" i="16"/>
  <c r="CO51" i="16" s="1"/>
  <c r="CI25" i="16"/>
  <c r="CO25" i="16" s="1"/>
  <c r="CB25" i="16"/>
  <c r="BB26" i="16"/>
  <c r="BI26" i="16"/>
  <c r="BO26" i="16" s="1"/>
  <c r="BB27" i="16"/>
  <c r="BI27" i="16"/>
  <c r="BO27" i="16" s="1"/>
  <c r="BB28" i="16"/>
  <c r="BI28" i="16"/>
  <c r="BO28" i="16" s="1"/>
  <c r="BB29" i="16"/>
  <c r="BI29" i="16"/>
  <c r="BO29" i="16" s="1"/>
  <c r="BB30" i="16"/>
  <c r="BI30" i="16"/>
  <c r="BO30" i="16" s="1"/>
  <c r="BB31" i="16"/>
  <c r="BI31" i="16"/>
  <c r="BO31" i="16" s="1"/>
  <c r="BB32" i="16"/>
  <c r="BI32" i="16"/>
  <c r="BO32" i="16" s="1"/>
  <c r="BB33" i="16"/>
  <c r="BI33" i="16"/>
  <c r="BO33" i="16" s="1"/>
  <c r="BB34" i="16"/>
  <c r="BI34" i="16"/>
  <c r="BO34" i="16" s="1"/>
  <c r="BB35" i="16"/>
  <c r="BI35" i="16"/>
  <c r="BO35" i="16" s="1"/>
  <c r="BB36" i="16"/>
  <c r="BI36" i="16"/>
  <c r="BO36" i="16" s="1"/>
  <c r="BB37" i="16"/>
  <c r="BI37" i="16"/>
  <c r="BO37" i="16" s="1"/>
  <c r="BB38" i="16"/>
  <c r="BI38" i="16"/>
  <c r="BO38" i="16" s="1"/>
  <c r="BB39" i="16"/>
  <c r="BI39" i="16"/>
  <c r="BO39" i="16" s="1"/>
  <c r="BB40" i="16"/>
  <c r="BI40" i="16"/>
  <c r="BO40" i="16" s="1"/>
  <c r="BB41" i="16"/>
  <c r="BI41" i="16"/>
  <c r="BO41" i="16" s="1"/>
  <c r="BB42" i="16"/>
  <c r="BI42" i="16"/>
  <c r="BO42" i="16" s="1"/>
  <c r="BB43" i="16"/>
  <c r="BI43" i="16"/>
  <c r="BO43" i="16" s="1"/>
  <c r="BB44" i="16"/>
  <c r="BI44" i="16"/>
  <c r="BO44" i="16" s="1"/>
  <c r="BB45" i="16"/>
  <c r="BI45" i="16"/>
  <c r="BO45" i="16" s="1"/>
  <c r="BB46" i="16"/>
  <c r="BI46" i="16"/>
  <c r="BO46" i="16" s="1"/>
  <c r="BB47" i="16"/>
  <c r="BI47" i="16"/>
  <c r="BO47" i="16" s="1"/>
  <c r="BB48" i="16"/>
  <c r="BI48" i="16"/>
  <c r="BO48" i="16" s="1"/>
  <c r="BB49" i="16"/>
  <c r="BI49" i="16"/>
  <c r="BO49" i="16" s="1"/>
  <c r="BB50" i="16"/>
  <c r="BI50" i="16"/>
  <c r="BO50" i="16" s="1"/>
  <c r="BB51" i="16"/>
  <c r="BI51" i="16"/>
  <c r="BO51" i="16" s="1"/>
  <c r="BI25" i="16"/>
  <c r="BO25" i="16" s="1"/>
  <c r="BB25" i="16"/>
  <c r="AB27" i="16"/>
  <c r="AI27" i="16"/>
  <c r="AO27" i="16" s="1"/>
  <c r="AB28" i="16"/>
  <c r="AI28" i="16"/>
  <c r="AO28" i="16" s="1"/>
  <c r="AB29" i="16"/>
  <c r="AI29" i="16"/>
  <c r="AO29" i="16" s="1"/>
  <c r="AB30" i="16"/>
  <c r="AI30" i="16"/>
  <c r="AO30" i="16" s="1"/>
  <c r="AB31" i="16"/>
  <c r="AI31" i="16"/>
  <c r="AO31" i="16" s="1"/>
  <c r="AB32" i="16"/>
  <c r="AI32" i="16"/>
  <c r="AO32" i="16" s="1"/>
  <c r="AB33" i="16"/>
  <c r="AI33" i="16"/>
  <c r="AO33" i="16" s="1"/>
  <c r="AB34" i="16"/>
  <c r="AI34" i="16"/>
  <c r="AO34" i="16" s="1"/>
  <c r="AB35" i="16"/>
  <c r="AI35" i="16"/>
  <c r="AO35" i="16" s="1"/>
  <c r="AB36" i="16"/>
  <c r="AI36" i="16"/>
  <c r="AO36" i="16" s="1"/>
  <c r="AB37" i="16"/>
  <c r="AI37" i="16"/>
  <c r="AO37" i="16" s="1"/>
  <c r="AB38" i="16"/>
  <c r="AI38" i="16"/>
  <c r="AO38" i="16" s="1"/>
  <c r="AB39" i="16"/>
  <c r="AI39" i="16"/>
  <c r="AO39" i="16" s="1"/>
  <c r="AB40" i="16"/>
  <c r="AI40" i="16"/>
  <c r="AO40" i="16" s="1"/>
  <c r="AB41" i="16"/>
  <c r="AI41" i="16"/>
  <c r="AO41" i="16" s="1"/>
  <c r="AB42" i="16"/>
  <c r="AI42" i="16"/>
  <c r="AO42" i="16" s="1"/>
  <c r="AB43" i="16"/>
  <c r="AI43" i="16"/>
  <c r="AO43" i="16" s="1"/>
  <c r="AB44" i="16"/>
  <c r="AI44" i="16"/>
  <c r="AO44" i="16" s="1"/>
  <c r="AB45" i="16"/>
  <c r="AI45" i="16"/>
  <c r="AO45" i="16" s="1"/>
  <c r="AB46" i="16"/>
  <c r="AI46" i="16"/>
  <c r="AO46" i="16" s="1"/>
  <c r="AB47" i="16"/>
  <c r="AI47" i="16"/>
  <c r="AO47" i="16" s="1"/>
  <c r="AB48" i="16"/>
  <c r="AI48" i="16"/>
  <c r="AO48" i="16" s="1"/>
  <c r="AB49" i="16"/>
  <c r="AI49" i="16"/>
  <c r="AO49" i="16" s="1"/>
  <c r="AB50" i="16"/>
  <c r="AI50" i="16"/>
  <c r="AO50" i="16" s="1"/>
  <c r="AB51" i="16"/>
  <c r="AI51" i="16"/>
  <c r="AO51" i="16" s="1"/>
  <c r="AI26" i="16"/>
  <c r="AO26" i="16" s="1"/>
  <c r="AB26" i="16"/>
  <c r="AI25" i="16"/>
  <c r="AO25" i="16" s="1"/>
  <c r="AB25" i="16"/>
  <c r="CI24" i="16"/>
  <c r="CB24" i="16"/>
  <c r="BI24" i="16"/>
  <c r="BB24" i="16"/>
  <c r="AI24" i="16"/>
  <c r="AB24" i="16"/>
  <c r="I51" i="16"/>
  <c r="O51" i="16" s="1"/>
  <c r="B51" i="16"/>
  <c r="I50" i="16"/>
  <c r="O50" i="16" s="1"/>
  <c r="B50" i="16"/>
  <c r="I49" i="16"/>
  <c r="O49" i="16" s="1"/>
  <c r="B49" i="16"/>
  <c r="I48" i="16"/>
  <c r="O48" i="16" s="1"/>
  <c r="B48" i="16"/>
  <c r="I47" i="16"/>
  <c r="O47" i="16" s="1"/>
  <c r="B47" i="16"/>
  <c r="I46" i="16"/>
  <c r="O46" i="16" s="1"/>
  <c r="B46" i="16"/>
  <c r="I45" i="16"/>
  <c r="O45" i="16" s="1"/>
  <c r="B45" i="16"/>
  <c r="I44" i="16"/>
  <c r="O44" i="16" s="1"/>
  <c r="B44" i="16"/>
  <c r="I43" i="16"/>
  <c r="O43" i="16" s="1"/>
  <c r="B43" i="16"/>
  <c r="I42" i="16"/>
  <c r="O42" i="16" s="1"/>
  <c r="B42" i="16"/>
  <c r="I41" i="16"/>
  <c r="O41" i="16" s="1"/>
  <c r="B41" i="16"/>
  <c r="I40" i="16"/>
  <c r="O40" i="16" s="1"/>
  <c r="B40" i="16"/>
  <c r="I39" i="16"/>
  <c r="O39" i="16" s="1"/>
  <c r="B39" i="16"/>
  <c r="I38" i="16"/>
  <c r="O38" i="16" s="1"/>
  <c r="B38" i="16"/>
  <c r="I37" i="16"/>
  <c r="B37" i="16"/>
  <c r="I36" i="16"/>
  <c r="B36" i="16"/>
  <c r="I35" i="16"/>
  <c r="B35" i="16"/>
  <c r="I34" i="16"/>
  <c r="B34" i="16"/>
  <c r="I33" i="16"/>
  <c r="B33" i="16"/>
  <c r="I32" i="16"/>
  <c r="B32" i="16"/>
  <c r="I31" i="16"/>
  <c r="B31" i="16"/>
  <c r="I30" i="16"/>
  <c r="B30" i="16"/>
  <c r="I29" i="16"/>
  <c r="B29" i="16"/>
  <c r="I28" i="16"/>
  <c r="O28" i="16" s="1"/>
  <c r="B28" i="16"/>
  <c r="I27" i="16"/>
  <c r="B27" i="16"/>
  <c r="V51" i="16"/>
  <c r="I26" i="16"/>
  <c r="I25" i="16"/>
  <c r="O25" i="16" s="1"/>
  <c r="B26" i="16"/>
  <c r="B25" i="16"/>
  <c r="I24" i="16"/>
  <c r="B24" i="16"/>
  <c r="A8" i="16"/>
  <c r="AV44" i="13"/>
  <c r="AR44" i="13"/>
  <c r="BH44" i="13" s="1"/>
  <c r="AV43" i="13"/>
  <c r="AR43" i="13"/>
  <c r="BH43" i="13" s="1"/>
  <c r="AV42" i="13"/>
  <c r="AR42" i="13"/>
  <c r="BH42" i="13" s="1"/>
  <c r="AV41" i="13"/>
  <c r="AR41" i="13"/>
  <c r="AV40" i="13"/>
  <c r="AR40" i="13"/>
  <c r="BH40" i="13" s="1"/>
  <c r="AV39" i="13"/>
  <c r="AR39" i="13"/>
  <c r="AV38" i="13"/>
  <c r="AR38" i="13"/>
  <c r="BH38" i="13" s="1"/>
  <c r="AV37" i="13"/>
  <c r="AR37" i="13"/>
  <c r="BH37" i="13" s="1"/>
  <c r="AV36" i="13"/>
  <c r="AR36" i="13"/>
  <c r="AV35" i="13"/>
  <c r="AR35" i="13"/>
  <c r="BH35" i="13" s="1"/>
  <c r="AV34" i="13"/>
  <c r="AR34" i="13"/>
  <c r="AV33" i="13"/>
  <c r="AR33" i="13"/>
  <c r="AV32" i="13"/>
  <c r="AR32" i="13"/>
  <c r="BH32" i="13" s="1"/>
  <c r="AV31" i="13"/>
  <c r="AR31" i="13"/>
  <c r="BH31" i="13" s="1"/>
  <c r="AV30" i="13"/>
  <c r="AR30" i="13"/>
  <c r="BH30" i="13" s="1"/>
  <c r="AV29" i="13"/>
  <c r="AR29" i="13"/>
  <c r="BH29" i="13" s="1"/>
  <c r="AV28" i="13"/>
  <c r="AR28" i="13"/>
  <c r="BH28" i="13" s="1"/>
  <c r="AV27" i="13"/>
  <c r="AR27" i="13"/>
  <c r="BH27" i="13" s="1"/>
  <c r="AV26" i="13"/>
  <c r="AR26" i="13"/>
  <c r="AV25" i="13"/>
  <c r="AR25" i="13"/>
  <c r="AV24" i="13"/>
  <c r="AR24" i="13"/>
  <c r="AV23" i="13"/>
  <c r="AR23" i="13"/>
  <c r="AV22" i="13"/>
  <c r="AR22" i="13"/>
  <c r="BH22" i="13" s="1"/>
  <c r="AV21" i="13"/>
  <c r="AR21" i="13"/>
  <c r="BH21" i="13" s="1"/>
  <c r="AR20" i="13"/>
  <c r="AV44" i="2"/>
  <c r="AR44" i="2"/>
  <c r="BH44" i="2" s="1"/>
  <c r="AV43" i="2"/>
  <c r="AR43" i="2"/>
  <c r="BH43" i="2" s="1"/>
  <c r="AV42" i="2"/>
  <c r="AR42" i="2"/>
  <c r="BH42" i="2" s="1"/>
  <c r="AV41" i="2"/>
  <c r="AR41" i="2"/>
  <c r="BH41" i="2" s="1"/>
  <c r="AV40" i="2"/>
  <c r="AR40" i="2"/>
  <c r="BH40" i="2" s="1"/>
  <c r="AV39" i="2"/>
  <c r="AR39" i="2"/>
  <c r="BH39" i="2" s="1"/>
  <c r="AV38" i="2"/>
  <c r="AR38" i="2"/>
  <c r="AV37" i="2"/>
  <c r="AR37" i="2"/>
  <c r="BH37" i="2" s="1"/>
  <c r="AV36" i="2"/>
  <c r="AR36" i="2"/>
  <c r="BH36" i="2" s="1"/>
  <c r="AV35" i="2"/>
  <c r="AR35" i="2"/>
  <c r="BH35" i="2" s="1"/>
  <c r="AV34" i="2"/>
  <c r="AR34" i="2"/>
  <c r="BH34" i="2" s="1"/>
  <c r="AV33" i="2"/>
  <c r="AR33" i="2"/>
  <c r="BH33" i="2" s="1"/>
  <c r="AV32" i="2"/>
  <c r="AR32" i="2"/>
  <c r="BH32" i="2" s="1"/>
  <c r="AV31" i="2"/>
  <c r="AR31" i="2"/>
  <c r="BH31" i="2" s="1"/>
  <c r="AV30" i="2"/>
  <c r="AR30" i="2"/>
  <c r="BH30" i="2" s="1"/>
  <c r="AV29" i="2"/>
  <c r="AR29" i="2"/>
  <c r="BH29" i="2" s="1"/>
  <c r="AV28" i="2"/>
  <c r="AR28" i="2"/>
  <c r="BH28" i="2" s="1"/>
  <c r="AV27" i="2"/>
  <c r="AR27" i="2"/>
  <c r="BH27" i="2" s="1"/>
  <c r="AV26" i="2"/>
  <c r="AR26" i="2"/>
  <c r="BH26" i="2" s="1"/>
  <c r="AV25" i="2"/>
  <c r="AR25" i="2"/>
  <c r="BH25" i="2" s="1"/>
  <c r="AV24" i="2"/>
  <c r="AR24" i="2"/>
  <c r="BH24" i="2" s="1"/>
  <c r="AV23" i="2"/>
  <c r="AR23" i="2"/>
  <c r="BH23" i="2" s="1"/>
  <c r="AV22" i="2"/>
  <c r="AR22" i="2"/>
  <c r="BH22" i="2" s="1"/>
  <c r="AV21" i="2"/>
  <c r="AR21" i="2"/>
  <c r="BH21" i="2" s="1"/>
  <c r="AR20" i="2"/>
  <c r="BH20" i="2" s="1"/>
  <c r="AR20" i="12"/>
  <c r="E44" i="13"/>
  <c r="A44" i="13"/>
  <c r="E43" i="13"/>
  <c r="A43" i="13"/>
  <c r="Q43" i="13" s="1"/>
  <c r="E42" i="13"/>
  <c r="A42" i="13"/>
  <c r="E41" i="13"/>
  <c r="A41" i="13"/>
  <c r="Q41" i="13" s="1"/>
  <c r="E40" i="13"/>
  <c r="A40" i="13"/>
  <c r="Q40" i="13" s="1"/>
  <c r="E39" i="13"/>
  <c r="A39" i="13"/>
  <c r="Q39" i="13" s="1"/>
  <c r="E38" i="13"/>
  <c r="A38" i="13"/>
  <c r="E37" i="13"/>
  <c r="A37" i="13"/>
  <c r="E36" i="13"/>
  <c r="A36" i="13"/>
  <c r="E35" i="13"/>
  <c r="A35" i="13"/>
  <c r="E34" i="13"/>
  <c r="A34" i="13"/>
  <c r="E33" i="13"/>
  <c r="A33" i="13"/>
  <c r="E32" i="13"/>
  <c r="A32" i="13"/>
  <c r="E31" i="13"/>
  <c r="A31" i="13"/>
  <c r="E30" i="13"/>
  <c r="A30" i="13"/>
  <c r="E29" i="13"/>
  <c r="A29" i="13"/>
  <c r="Q29" i="13" s="1"/>
  <c r="E28" i="13"/>
  <c r="A28" i="13"/>
  <c r="Q28" i="13" s="1"/>
  <c r="E27" i="13"/>
  <c r="A27" i="13"/>
  <c r="E26" i="13"/>
  <c r="A26" i="13"/>
  <c r="E25" i="13"/>
  <c r="A25" i="13"/>
  <c r="E24" i="13"/>
  <c r="A24" i="13"/>
  <c r="E23" i="13"/>
  <c r="A23" i="13"/>
  <c r="E22" i="13"/>
  <c r="A22" i="13"/>
  <c r="E21" i="13"/>
  <c r="A21" i="13"/>
  <c r="A20" i="13"/>
  <c r="E44" i="2"/>
  <c r="A44" i="2"/>
  <c r="Q44" i="2" s="1"/>
  <c r="E43" i="2"/>
  <c r="A43" i="2"/>
  <c r="Q43" i="2" s="1"/>
  <c r="E42" i="2"/>
  <c r="A42" i="2"/>
  <c r="Q42" i="2" s="1"/>
  <c r="E41" i="2"/>
  <c r="A41" i="2"/>
  <c r="Q41" i="2" s="1"/>
  <c r="E40" i="2"/>
  <c r="A40" i="2"/>
  <c r="Q40" i="2" s="1"/>
  <c r="E39" i="2"/>
  <c r="A39" i="2"/>
  <c r="Q39" i="2" s="1"/>
  <c r="E38" i="2"/>
  <c r="A38" i="2"/>
  <c r="Q38" i="2" s="1"/>
  <c r="E37" i="2"/>
  <c r="A37" i="2"/>
  <c r="Q37" i="2" s="1"/>
  <c r="E36" i="2"/>
  <c r="A36" i="2"/>
  <c r="Q36" i="2" s="1"/>
  <c r="E35" i="2"/>
  <c r="A35" i="2"/>
  <c r="Q35" i="2" s="1"/>
  <c r="E34" i="2"/>
  <c r="A34" i="2"/>
  <c r="Q34" i="2" s="1"/>
  <c r="E33" i="2"/>
  <c r="A33" i="2"/>
  <c r="Q33" i="2" s="1"/>
  <c r="E32" i="2"/>
  <c r="A32" i="2"/>
  <c r="Q32" i="2" s="1"/>
  <c r="E31" i="2"/>
  <c r="A31" i="2"/>
  <c r="Q31" i="2" s="1"/>
  <c r="E30" i="2"/>
  <c r="A30" i="2"/>
  <c r="Q30" i="2" s="1"/>
  <c r="E29" i="2"/>
  <c r="A29" i="2"/>
  <c r="Q29" i="2" s="1"/>
  <c r="E28" i="2"/>
  <c r="A28" i="2"/>
  <c r="Q28" i="2" s="1"/>
  <c r="E27" i="2"/>
  <c r="A27" i="2"/>
  <c r="E26" i="2"/>
  <c r="A26" i="2"/>
  <c r="E25" i="2"/>
  <c r="A25" i="2"/>
  <c r="E24" i="2"/>
  <c r="A24" i="2"/>
  <c r="E23" i="2"/>
  <c r="A23" i="2"/>
  <c r="E22" i="2"/>
  <c r="A22" i="2"/>
  <c r="E21" i="2"/>
  <c r="A21" i="2"/>
  <c r="E20" i="2"/>
  <c r="A20" i="2"/>
  <c r="AV44" i="12"/>
  <c r="BH44" i="12" s="1"/>
  <c r="AR44" i="12"/>
  <c r="BZ44" i="12" s="1"/>
  <c r="AV43" i="12"/>
  <c r="BH43" i="12" s="1"/>
  <c r="AR43" i="12"/>
  <c r="BZ43" i="12" s="1"/>
  <c r="AV42" i="12"/>
  <c r="BH42" i="12" s="1"/>
  <c r="AR42" i="12"/>
  <c r="BZ42" i="12" s="1"/>
  <c r="AV41" i="12"/>
  <c r="BH41" i="12" s="1"/>
  <c r="AR41" i="12"/>
  <c r="BZ41" i="12" s="1"/>
  <c r="AV40" i="12"/>
  <c r="BH40" i="12" s="1"/>
  <c r="AR40" i="12"/>
  <c r="BZ40" i="12" s="1"/>
  <c r="AV39" i="12"/>
  <c r="BH39" i="12" s="1"/>
  <c r="AR39" i="12"/>
  <c r="AV38" i="12"/>
  <c r="BH38" i="12" s="1"/>
  <c r="AR38" i="12"/>
  <c r="BZ38" i="12" s="1"/>
  <c r="AV37" i="12"/>
  <c r="BH37" i="12" s="1"/>
  <c r="AR37" i="12"/>
  <c r="AV36" i="12"/>
  <c r="BH36" i="12" s="1"/>
  <c r="AR36" i="12"/>
  <c r="AV35" i="12"/>
  <c r="BH35" i="12" s="1"/>
  <c r="AR35" i="12"/>
  <c r="BZ35" i="12" s="1"/>
  <c r="AV34" i="12"/>
  <c r="BH34" i="12" s="1"/>
  <c r="AR34" i="12"/>
  <c r="BZ34" i="12" s="1"/>
  <c r="AV33" i="12"/>
  <c r="BH33" i="12" s="1"/>
  <c r="AR33" i="12"/>
  <c r="AV32" i="12"/>
  <c r="BH32" i="12" s="1"/>
  <c r="AR32" i="12"/>
  <c r="BZ32" i="12" s="1"/>
  <c r="AV31" i="12"/>
  <c r="BH31" i="12" s="1"/>
  <c r="AR31" i="12"/>
  <c r="BZ31" i="12" s="1"/>
  <c r="AV30" i="12"/>
  <c r="BH30" i="12" s="1"/>
  <c r="AR30" i="12"/>
  <c r="BZ30" i="12" s="1"/>
  <c r="AV29" i="12"/>
  <c r="BH29" i="12" s="1"/>
  <c r="AR29" i="12"/>
  <c r="BZ29" i="12" s="1"/>
  <c r="AV28" i="12"/>
  <c r="BH28" i="12" s="1"/>
  <c r="AR28" i="12"/>
  <c r="BZ28" i="12" s="1"/>
  <c r="AV27" i="12"/>
  <c r="BH27" i="12" s="1"/>
  <c r="AR27" i="12"/>
  <c r="AV26" i="12"/>
  <c r="BH26" i="12" s="1"/>
  <c r="AR26" i="12"/>
  <c r="BZ26" i="12" s="1"/>
  <c r="AV25" i="12"/>
  <c r="BH25" i="12" s="1"/>
  <c r="AR25" i="12"/>
  <c r="BZ25" i="12" s="1"/>
  <c r="AV24" i="12"/>
  <c r="BH24" i="12" s="1"/>
  <c r="AR24" i="12"/>
  <c r="BZ24" i="12" s="1"/>
  <c r="AV23" i="12"/>
  <c r="BH23" i="12" s="1"/>
  <c r="AR23" i="12"/>
  <c r="BZ23" i="12" s="1"/>
  <c r="AV22" i="12"/>
  <c r="BH22" i="12" s="1"/>
  <c r="AR22" i="12"/>
  <c r="BZ22" i="12" s="1"/>
  <c r="AV21" i="12"/>
  <c r="BH21" i="12" s="1"/>
  <c r="AR21" i="12"/>
  <c r="AV20" i="12"/>
  <c r="BH20" i="12" s="1"/>
  <c r="AR19" i="12"/>
  <c r="A21" i="12"/>
  <c r="A22" i="12"/>
  <c r="A23" i="12"/>
  <c r="A24" i="12"/>
  <c r="A25" i="12"/>
  <c r="A26" i="12"/>
  <c r="A27" i="12"/>
  <c r="A28" i="12"/>
  <c r="Q28" i="12" s="1"/>
  <c r="A29" i="12"/>
  <c r="Q29" i="12" s="1"/>
  <c r="A30" i="12"/>
  <c r="AI30" i="12" s="1"/>
  <c r="A31" i="12"/>
  <c r="Q31" i="12" s="1"/>
  <c r="A32" i="12"/>
  <c r="Q32" i="12" s="1"/>
  <c r="A33" i="12"/>
  <c r="Q33" i="12" s="1"/>
  <c r="A34" i="12"/>
  <c r="Q34" i="12" s="1"/>
  <c r="A35" i="12"/>
  <c r="Q35" i="12" s="1"/>
  <c r="A36" i="12"/>
  <c r="Q36" i="12" s="1"/>
  <c r="A37" i="12"/>
  <c r="Q37" i="12" s="1"/>
  <c r="A38" i="12"/>
  <c r="Q38" i="12" s="1"/>
  <c r="A39" i="12"/>
  <c r="Q39" i="12" s="1"/>
  <c r="A40" i="12"/>
  <c r="AI40" i="12" s="1"/>
  <c r="A41" i="12"/>
  <c r="Q41" i="12" s="1"/>
  <c r="A42" i="12"/>
  <c r="Q42" i="12" s="1"/>
  <c r="A43" i="12"/>
  <c r="AI43" i="12" s="1"/>
  <c r="A44" i="12"/>
  <c r="AI44" i="12" s="1"/>
  <c r="A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BH20" i="13"/>
  <c r="Q42" i="13"/>
  <c r="E33" i="1"/>
  <c r="F33" i="1" s="1"/>
  <c r="G33" i="1" s="1"/>
  <c r="E34" i="1"/>
  <c r="F34" i="1" s="1"/>
  <c r="G34" i="1" s="1"/>
  <c r="E35" i="1"/>
  <c r="F35" i="1" s="1"/>
  <c r="G35" i="1" s="1"/>
  <c r="E36" i="1"/>
  <c r="F36" i="1" s="1"/>
  <c r="G36" i="1" s="1"/>
  <c r="E37" i="1"/>
  <c r="F37" i="1" s="1"/>
  <c r="G37" i="1" s="1"/>
  <c r="E38" i="1"/>
  <c r="F38" i="1" s="1"/>
  <c r="G38" i="1" s="1"/>
  <c r="E39" i="1"/>
  <c r="F39" i="1" s="1"/>
  <c r="G39" i="1" s="1"/>
  <c r="E40" i="1"/>
  <c r="F40" i="1" s="1"/>
  <c r="G40" i="1" s="1"/>
  <c r="E41" i="1"/>
  <c r="F41" i="1" s="1"/>
  <c r="G41" i="1" s="1"/>
  <c r="E42" i="1"/>
  <c r="F42" i="1" s="1"/>
  <c r="G42" i="1" s="1"/>
  <c r="E43" i="1"/>
  <c r="F43" i="1" s="1"/>
  <c r="G43" i="1" s="1"/>
  <c r="E44" i="1"/>
  <c r="F44" i="1" s="1"/>
  <c r="G44" i="1" s="1"/>
  <c r="E45" i="1"/>
  <c r="F45" i="1" s="1"/>
  <c r="G45" i="1" s="1"/>
  <c r="E46" i="1"/>
  <c r="F46" i="1" s="1"/>
  <c r="G46" i="1" s="1"/>
  <c r="E47" i="1"/>
  <c r="F47" i="1" s="1"/>
  <c r="G47" i="1" s="1"/>
  <c r="E48" i="1"/>
  <c r="F48" i="1" s="1"/>
  <c r="G48" i="1" s="1"/>
  <c r="E49" i="1"/>
  <c r="F49" i="1" s="1"/>
  <c r="G49" i="1" s="1"/>
  <c r="E50" i="1"/>
  <c r="F50" i="1" s="1"/>
  <c r="G50" i="1" s="1"/>
  <c r="E51" i="1"/>
  <c r="F51" i="1" s="1"/>
  <c r="G51" i="1" s="1"/>
  <c r="E52" i="1"/>
  <c r="F52" i="1" s="1"/>
  <c r="G52" i="1" s="1"/>
  <c r="E53" i="1"/>
  <c r="F53" i="1" s="1"/>
  <c r="G53" i="1" s="1"/>
  <c r="E54" i="1"/>
  <c r="F54" i="1" s="1"/>
  <c r="G54" i="1" s="1"/>
  <c r="E55" i="1"/>
  <c r="F55" i="1" s="1"/>
  <c r="G55" i="1" s="1"/>
  <c r="E56" i="1"/>
  <c r="F56" i="1" s="1"/>
  <c r="G56" i="1" s="1"/>
  <c r="E57" i="1"/>
  <c r="F57" i="1" s="1"/>
  <c r="G57" i="1" s="1"/>
  <c r="E58" i="1"/>
  <c r="F58" i="1" s="1"/>
  <c r="G58" i="1" s="1"/>
  <c r="E59" i="1"/>
  <c r="F59" i="1" s="1"/>
  <c r="G59" i="1" s="1"/>
  <c r="E60" i="1"/>
  <c r="F60" i="1" s="1"/>
  <c r="G60" i="1" s="1"/>
  <c r="E61" i="1"/>
  <c r="F61" i="1" s="1"/>
  <c r="G61" i="1" s="1"/>
  <c r="E62" i="1"/>
  <c r="F62" i="1" s="1"/>
  <c r="G62" i="1" s="1"/>
  <c r="E63" i="1"/>
  <c r="F63" i="1" s="1"/>
  <c r="G63" i="1" s="1"/>
  <c r="E64" i="1"/>
  <c r="F64" i="1" s="1"/>
  <c r="G64" i="1" s="1"/>
  <c r="E65" i="1"/>
  <c r="F65" i="1" s="1"/>
  <c r="G65" i="1" s="1"/>
  <c r="E66" i="1"/>
  <c r="F66" i="1" s="1"/>
  <c r="G66" i="1" s="1"/>
  <c r="E67" i="1"/>
  <c r="F67" i="1" s="1"/>
  <c r="G67" i="1" s="1"/>
  <c r="E68" i="1"/>
  <c r="F68" i="1" s="1"/>
  <c r="G68" i="1" s="1"/>
  <c r="E69" i="1"/>
  <c r="F69" i="1" s="1"/>
  <c r="G69" i="1" s="1"/>
  <c r="E70" i="1"/>
  <c r="F70" i="1" s="1"/>
  <c r="G70" i="1" s="1"/>
  <c r="E71" i="1"/>
  <c r="F71" i="1" s="1"/>
  <c r="G71" i="1" s="1"/>
  <c r="E72" i="1"/>
  <c r="F72" i="1" s="1"/>
  <c r="G72" i="1" s="1"/>
  <c r="E73" i="1"/>
  <c r="F73" i="1" s="1"/>
  <c r="G73" i="1" s="1"/>
  <c r="E74" i="1"/>
  <c r="F74" i="1" s="1"/>
  <c r="G74" i="1" s="1"/>
  <c r="E75" i="1"/>
  <c r="F75" i="1" s="1"/>
  <c r="G75" i="1" s="1"/>
  <c r="E76" i="1"/>
  <c r="F76" i="1" s="1"/>
  <c r="G76" i="1" s="1"/>
  <c r="E77" i="1"/>
  <c r="F77" i="1" s="1"/>
  <c r="G77" i="1" s="1"/>
  <c r="E78" i="1"/>
  <c r="F78" i="1" s="1"/>
  <c r="G78" i="1" s="1"/>
  <c r="E79" i="1"/>
  <c r="F79" i="1" s="1"/>
  <c r="G79" i="1" s="1"/>
  <c r="E80" i="1"/>
  <c r="F80" i="1" s="1"/>
  <c r="G80" i="1" s="1"/>
  <c r="E81" i="1"/>
  <c r="F81" i="1" s="1"/>
  <c r="G81" i="1" s="1"/>
  <c r="E82" i="1"/>
  <c r="F82" i="1" s="1"/>
  <c r="G82" i="1" s="1"/>
  <c r="E83" i="1"/>
  <c r="F83" i="1" s="1"/>
  <c r="G83" i="1" s="1"/>
  <c r="E84" i="1"/>
  <c r="F84" i="1" s="1"/>
  <c r="G84" i="1" s="1"/>
  <c r="E85" i="1"/>
  <c r="F85" i="1" s="1"/>
  <c r="G85" i="1" s="1"/>
  <c r="E86" i="1"/>
  <c r="F86" i="1" s="1"/>
  <c r="G86" i="1" s="1"/>
  <c r="E87" i="1"/>
  <c r="F87" i="1" s="1"/>
  <c r="G87" i="1" s="1"/>
  <c r="E88" i="1"/>
  <c r="F88" i="1" s="1"/>
  <c r="G88" i="1" s="1"/>
  <c r="E89" i="1"/>
  <c r="F89" i="1" s="1"/>
  <c r="G89" i="1" s="1"/>
  <c r="E90" i="1"/>
  <c r="F90" i="1" s="1"/>
  <c r="G90" i="1" s="1"/>
  <c r="E91" i="1"/>
  <c r="F91" i="1" s="1"/>
  <c r="G91" i="1" s="1"/>
  <c r="E92" i="1"/>
  <c r="F92" i="1" s="1"/>
  <c r="G92" i="1" s="1"/>
  <c r="E93" i="1"/>
  <c r="F93" i="1" s="1"/>
  <c r="G93" i="1" s="1"/>
  <c r="E94" i="1"/>
  <c r="F94" i="1" s="1"/>
  <c r="G94" i="1" s="1"/>
  <c r="E95" i="1"/>
  <c r="F95" i="1" s="1"/>
  <c r="G95" i="1" s="1"/>
  <c r="E96" i="1"/>
  <c r="F96" i="1" s="1"/>
  <c r="G96" i="1" s="1"/>
  <c r="E97" i="1"/>
  <c r="F97" i="1" s="1"/>
  <c r="G97" i="1" s="1"/>
  <c r="E98" i="1"/>
  <c r="F98" i="1" s="1"/>
  <c r="G98" i="1" s="1"/>
  <c r="E99" i="1"/>
  <c r="F99" i="1" s="1"/>
  <c r="G99" i="1" s="1"/>
  <c r="E100" i="1"/>
  <c r="F100" i="1" s="1"/>
  <c r="G100" i="1" s="1"/>
  <c r="E101" i="1"/>
  <c r="F101" i="1" s="1"/>
  <c r="G101" i="1" s="1"/>
  <c r="E102" i="1"/>
  <c r="F102" i="1" s="1"/>
  <c r="G102" i="1" s="1"/>
  <c r="E103" i="1"/>
  <c r="F103" i="1" s="1"/>
  <c r="G103" i="1" s="1"/>
  <c r="E104" i="1"/>
  <c r="F104" i="1" s="1"/>
  <c r="G104" i="1" s="1"/>
  <c r="E105" i="1"/>
  <c r="F105" i="1" s="1"/>
  <c r="G105" i="1" s="1"/>
  <c r="E106" i="1"/>
  <c r="F106" i="1" s="1"/>
  <c r="G106" i="1" s="1"/>
  <c r="E107" i="1"/>
  <c r="F107" i="1" s="1"/>
  <c r="G107" i="1" s="1"/>
  <c r="E108" i="1"/>
  <c r="F108" i="1" s="1"/>
  <c r="G108" i="1" s="1"/>
  <c r="E109" i="1"/>
  <c r="F109" i="1" s="1"/>
  <c r="G109" i="1" s="1"/>
  <c r="E110" i="1"/>
  <c r="F110" i="1" s="1"/>
  <c r="G110" i="1" s="1"/>
  <c r="E111" i="1"/>
  <c r="F111" i="1" s="1"/>
  <c r="G111" i="1" s="1"/>
  <c r="E112" i="1"/>
  <c r="F112" i="1" s="1"/>
  <c r="G112" i="1" s="1"/>
  <c r="E113" i="1"/>
  <c r="F113" i="1" s="1"/>
  <c r="G113" i="1" s="1"/>
  <c r="E114" i="1"/>
  <c r="F114" i="1" s="1"/>
  <c r="G114" i="1" s="1"/>
  <c r="E115" i="1"/>
  <c r="F115" i="1" s="1"/>
  <c r="G115" i="1" s="1"/>
  <c r="E116" i="1"/>
  <c r="F116" i="1" s="1"/>
  <c r="G116" i="1" s="1"/>
  <c r="E117" i="1"/>
  <c r="F117" i="1" s="1"/>
  <c r="G117" i="1" s="1"/>
  <c r="E118" i="1"/>
  <c r="F118" i="1" s="1"/>
  <c r="G118" i="1" s="1"/>
  <c r="E119" i="1"/>
  <c r="F119" i="1" s="1"/>
  <c r="G119" i="1" s="1"/>
  <c r="E120" i="1"/>
  <c r="F120" i="1" s="1"/>
  <c r="G120" i="1" s="1"/>
  <c r="E121" i="1"/>
  <c r="F121" i="1" s="1"/>
  <c r="G121" i="1" s="1"/>
  <c r="E122" i="1"/>
  <c r="F122" i="1" s="1"/>
  <c r="G122" i="1" s="1"/>
  <c r="E123" i="1"/>
  <c r="F123" i="1" s="1"/>
  <c r="G123" i="1" s="1"/>
  <c r="E124" i="1"/>
  <c r="F124" i="1" s="1"/>
  <c r="G124" i="1" s="1"/>
  <c r="E125" i="1"/>
  <c r="F125" i="1" s="1"/>
  <c r="G125" i="1" s="1"/>
  <c r="E126" i="1"/>
  <c r="F126" i="1" s="1"/>
  <c r="G126" i="1" s="1"/>
  <c r="E127" i="1"/>
  <c r="F127" i="1" s="1"/>
  <c r="G127" i="1" s="1"/>
  <c r="E128" i="1"/>
  <c r="F128" i="1" s="1"/>
  <c r="G128" i="1" s="1"/>
  <c r="E129" i="1"/>
  <c r="F129" i="1" s="1"/>
  <c r="G129" i="1" s="1"/>
  <c r="E130" i="1"/>
  <c r="F130" i="1" s="1"/>
  <c r="G130" i="1" s="1"/>
  <c r="E131" i="1"/>
  <c r="F131" i="1" s="1"/>
  <c r="G131" i="1" s="1"/>
  <c r="E132" i="1"/>
  <c r="F132" i="1" s="1"/>
  <c r="G132" i="1" s="1"/>
  <c r="E133" i="1"/>
  <c r="F133" i="1" s="1"/>
  <c r="G133" i="1" s="1"/>
  <c r="E134" i="1"/>
  <c r="F134" i="1" s="1"/>
  <c r="G134" i="1" s="1"/>
  <c r="E135" i="1"/>
  <c r="F135" i="1" s="1"/>
  <c r="G135" i="1" s="1"/>
  <c r="E136" i="1"/>
  <c r="F136" i="1" s="1"/>
  <c r="G136" i="1" s="1"/>
  <c r="E137" i="1"/>
  <c r="F137" i="1" s="1"/>
  <c r="G137" i="1" s="1"/>
  <c r="E138" i="1"/>
  <c r="F138" i="1" s="1"/>
  <c r="G138" i="1" s="1"/>
  <c r="E139" i="1"/>
  <c r="F139" i="1" s="1"/>
  <c r="G139" i="1" s="1"/>
  <c r="E140" i="1"/>
  <c r="F140" i="1" s="1"/>
  <c r="G140" i="1" s="1"/>
  <c r="E141" i="1"/>
  <c r="F141" i="1" s="1"/>
  <c r="G141" i="1" s="1"/>
  <c r="E142" i="1"/>
  <c r="F142" i="1" s="1"/>
  <c r="G142" i="1" s="1"/>
  <c r="E143" i="1"/>
  <c r="F143" i="1" s="1"/>
  <c r="G143" i="1" s="1"/>
  <c r="E144" i="1"/>
  <c r="F144" i="1" s="1"/>
  <c r="G144" i="1" s="1"/>
  <c r="E145" i="1"/>
  <c r="F145" i="1" s="1"/>
  <c r="G145" i="1" s="1"/>
  <c r="E146" i="1"/>
  <c r="F146" i="1" s="1"/>
  <c r="G146" i="1" s="1"/>
  <c r="E147" i="1"/>
  <c r="F147" i="1" s="1"/>
  <c r="G147" i="1" s="1"/>
  <c r="E148" i="1"/>
  <c r="F148" i="1" s="1"/>
  <c r="G148" i="1" s="1"/>
  <c r="E149" i="1"/>
  <c r="F149" i="1" s="1"/>
  <c r="G149" i="1" s="1"/>
  <c r="E150" i="1"/>
  <c r="F150" i="1" s="1"/>
  <c r="G150" i="1" s="1"/>
  <c r="E151" i="1"/>
  <c r="F151" i="1" s="1"/>
  <c r="G151" i="1" s="1"/>
  <c r="E152" i="1"/>
  <c r="F152" i="1" s="1"/>
  <c r="G152" i="1" s="1"/>
  <c r="E153" i="1"/>
  <c r="F153" i="1" s="1"/>
  <c r="G153" i="1" s="1"/>
  <c r="E154" i="1"/>
  <c r="F154" i="1" s="1"/>
  <c r="G154" i="1" s="1"/>
  <c r="E155" i="1"/>
  <c r="F155" i="1" s="1"/>
  <c r="G155" i="1" s="1"/>
  <c r="E156" i="1"/>
  <c r="F156" i="1" s="1"/>
  <c r="G156" i="1" s="1"/>
  <c r="E157" i="1"/>
  <c r="F157" i="1" s="1"/>
  <c r="G157" i="1" s="1"/>
  <c r="E158" i="1"/>
  <c r="F158" i="1" s="1"/>
  <c r="G158" i="1" s="1"/>
  <c r="E159" i="1"/>
  <c r="F159" i="1" s="1"/>
  <c r="G159" i="1" s="1"/>
  <c r="E160" i="1"/>
  <c r="F160" i="1" s="1"/>
  <c r="G160" i="1" s="1"/>
  <c r="E161" i="1"/>
  <c r="F161" i="1" s="1"/>
  <c r="G161" i="1" s="1"/>
  <c r="E162" i="1"/>
  <c r="F162" i="1" s="1"/>
  <c r="G162" i="1" s="1"/>
  <c r="E163" i="1"/>
  <c r="F163" i="1" s="1"/>
  <c r="G163" i="1" s="1"/>
  <c r="E164" i="1"/>
  <c r="F164" i="1" s="1"/>
  <c r="G164" i="1" s="1"/>
  <c r="E165" i="1"/>
  <c r="F165" i="1" s="1"/>
  <c r="G165" i="1" s="1"/>
  <c r="E166" i="1"/>
  <c r="F166" i="1" s="1"/>
  <c r="G166" i="1" s="1"/>
  <c r="E167" i="1"/>
  <c r="F167" i="1" s="1"/>
  <c r="G167" i="1" s="1"/>
  <c r="E168" i="1"/>
  <c r="F168" i="1" s="1"/>
  <c r="G168" i="1" s="1"/>
  <c r="E169" i="1"/>
  <c r="F169" i="1" s="1"/>
  <c r="G169" i="1" s="1"/>
  <c r="E170" i="1"/>
  <c r="F170" i="1" s="1"/>
  <c r="G170" i="1" s="1"/>
  <c r="E171" i="1"/>
  <c r="F171" i="1" s="1"/>
  <c r="G171" i="1" s="1"/>
  <c r="E172" i="1"/>
  <c r="F172" i="1" s="1"/>
  <c r="G172" i="1" s="1"/>
  <c r="E173" i="1"/>
  <c r="F173" i="1" s="1"/>
  <c r="G173" i="1" s="1"/>
  <c r="E174" i="1"/>
  <c r="F174" i="1" s="1"/>
  <c r="G174" i="1" s="1"/>
  <c r="E175" i="1"/>
  <c r="F175" i="1" s="1"/>
  <c r="G175" i="1" s="1"/>
  <c r="E176" i="1"/>
  <c r="F176" i="1" s="1"/>
  <c r="G176" i="1" s="1"/>
  <c r="E177" i="1"/>
  <c r="F177" i="1" s="1"/>
  <c r="G177" i="1" s="1"/>
  <c r="E178" i="1"/>
  <c r="F178" i="1" s="1"/>
  <c r="G178" i="1" s="1"/>
  <c r="E179" i="1"/>
  <c r="F179" i="1" s="1"/>
  <c r="G179" i="1" s="1"/>
  <c r="E180" i="1"/>
  <c r="F180" i="1" s="1"/>
  <c r="G180" i="1" s="1"/>
  <c r="E181" i="1"/>
  <c r="F181" i="1" s="1"/>
  <c r="G181" i="1" s="1"/>
  <c r="E182" i="1"/>
  <c r="F182" i="1" s="1"/>
  <c r="G182" i="1" s="1"/>
  <c r="E183" i="1"/>
  <c r="F183" i="1" s="1"/>
  <c r="G183" i="1" s="1"/>
  <c r="E184" i="1"/>
  <c r="F184" i="1" s="1"/>
  <c r="G184" i="1" s="1"/>
  <c r="E185" i="1"/>
  <c r="F185" i="1" s="1"/>
  <c r="G185" i="1" s="1"/>
  <c r="E186" i="1"/>
  <c r="F186" i="1" s="1"/>
  <c r="G186" i="1" s="1"/>
  <c r="E187" i="1"/>
  <c r="F187" i="1" s="1"/>
  <c r="G187" i="1" s="1"/>
  <c r="E188" i="1"/>
  <c r="F188" i="1" s="1"/>
  <c r="G188" i="1" s="1"/>
  <c r="E189" i="1"/>
  <c r="F189" i="1" s="1"/>
  <c r="G189" i="1" s="1"/>
  <c r="E190" i="1"/>
  <c r="F190" i="1" s="1"/>
  <c r="G190" i="1" s="1"/>
  <c r="E191" i="1"/>
  <c r="F191" i="1" s="1"/>
  <c r="G191" i="1" s="1"/>
  <c r="E192" i="1"/>
  <c r="F192" i="1" s="1"/>
  <c r="G192" i="1" s="1"/>
  <c r="E193" i="1"/>
  <c r="F193" i="1" s="1"/>
  <c r="G193" i="1" s="1"/>
  <c r="E194" i="1"/>
  <c r="F194" i="1" s="1"/>
  <c r="G194" i="1" s="1"/>
  <c r="E195" i="1"/>
  <c r="F195" i="1" s="1"/>
  <c r="G195" i="1" s="1"/>
  <c r="E196" i="1"/>
  <c r="F196" i="1" s="1"/>
  <c r="G196" i="1" s="1"/>
  <c r="E197" i="1"/>
  <c r="F197" i="1" s="1"/>
  <c r="G197" i="1" s="1"/>
  <c r="E198" i="1"/>
  <c r="F198" i="1" s="1"/>
  <c r="G198" i="1" s="1"/>
  <c r="E199" i="1"/>
  <c r="F199" i="1" s="1"/>
  <c r="G199" i="1" s="1"/>
  <c r="E200" i="1"/>
  <c r="F200" i="1" s="1"/>
  <c r="G200" i="1" s="1"/>
  <c r="E201" i="1"/>
  <c r="F201" i="1" s="1"/>
  <c r="G201" i="1" s="1"/>
  <c r="E202" i="1"/>
  <c r="F202" i="1" s="1"/>
  <c r="G202" i="1" s="1"/>
  <c r="E203" i="1"/>
  <c r="F203" i="1" s="1"/>
  <c r="G203" i="1" s="1"/>
  <c r="E204" i="1"/>
  <c r="F204" i="1" s="1"/>
  <c r="G204" i="1" s="1"/>
  <c r="E205" i="1"/>
  <c r="F205" i="1" s="1"/>
  <c r="G205" i="1" s="1"/>
  <c r="E206" i="1"/>
  <c r="F206" i="1" s="1"/>
  <c r="G206" i="1" s="1"/>
  <c r="E207" i="1"/>
  <c r="F207" i="1" s="1"/>
  <c r="G207" i="1" s="1"/>
  <c r="E208" i="1"/>
  <c r="F208" i="1" s="1"/>
  <c r="G208" i="1" s="1"/>
  <c r="E209" i="1"/>
  <c r="F209" i="1" s="1"/>
  <c r="G209" i="1" s="1"/>
  <c r="E210" i="1"/>
  <c r="F210" i="1" s="1"/>
  <c r="G210" i="1" s="1"/>
  <c r="E211" i="1"/>
  <c r="F211" i="1" s="1"/>
  <c r="G211" i="1" s="1"/>
  <c r="E212" i="1"/>
  <c r="F212" i="1" s="1"/>
  <c r="G212" i="1" s="1"/>
  <c r="E213" i="1"/>
  <c r="F213" i="1" s="1"/>
  <c r="G213" i="1" s="1"/>
  <c r="E214" i="1"/>
  <c r="F214" i="1" s="1"/>
  <c r="G214" i="1" s="1"/>
  <c r="E215" i="1"/>
  <c r="F215" i="1" s="1"/>
  <c r="G215" i="1" s="1"/>
  <c r="E216" i="1"/>
  <c r="F216" i="1" s="1"/>
  <c r="G216" i="1" s="1"/>
  <c r="E217" i="1"/>
  <c r="F217" i="1" s="1"/>
  <c r="G217" i="1" s="1"/>
  <c r="E218" i="1"/>
  <c r="F218" i="1" s="1"/>
  <c r="G218" i="1" s="1"/>
  <c r="E219" i="1"/>
  <c r="F219" i="1" s="1"/>
  <c r="G219" i="1" s="1"/>
  <c r="E220" i="1"/>
  <c r="F220" i="1" s="1"/>
  <c r="G220" i="1" s="1"/>
  <c r="E221" i="1"/>
  <c r="F221" i="1" s="1"/>
  <c r="G221" i="1" s="1"/>
  <c r="E222" i="1"/>
  <c r="F222" i="1" s="1"/>
  <c r="G222" i="1" s="1"/>
  <c r="E223" i="1"/>
  <c r="F223" i="1" s="1"/>
  <c r="G223" i="1" s="1"/>
  <c r="E224" i="1"/>
  <c r="F224" i="1" s="1"/>
  <c r="G224" i="1" s="1"/>
  <c r="E225" i="1"/>
  <c r="F225" i="1" s="1"/>
  <c r="G225" i="1" s="1"/>
  <c r="E226" i="1"/>
  <c r="F226" i="1" s="1"/>
  <c r="G226" i="1" s="1"/>
  <c r="E227" i="1"/>
  <c r="F227" i="1" s="1"/>
  <c r="G227" i="1" s="1"/>
  <c r="E228" i="1"/>
  <c r="F228" i="1" s="1"/>
  <c r="G228" i="1" s="1"/>
  <c r="E229" i="1"/>
  <c r="F229" i="1" s="1"/>
  <c r="G229" i="1" s="1"/>
  <c r="E230" i="1"/>
  <c r="F230" i="1" s="1"/>
  <c r="G230" i="1" s="1"/>
  <c r="E231" i="1"/>
  <c r="F231" i="1" s="1"/>
  <c r="G231" i="1" s="1"/>
  <c r="E232" i="1"/>
  <c r="F232" i="1" s="1"/>
  <c r="G232" i="1" s="1"/>
  <c r="E233" i="1"/>
  <c r="F233" i="1" s="1"/>
  <c r="G233" i="1" s="1"/>
  <c r="E234" i="1"/>
  <c r="F234" i="1" s="1"/>
  <c r="G234" i="1" s="1"/>
  <c r="E235" i="1"/>
  <c r="F235" i="1" s="1"/>
  <c r="G235" i="1" s="1"/>
  <c r="E236" i="1"/>
  <c r="F236" i="1" s="1"/>
  <c r="G236" i="1" s="1"/>
  <c r="E237" i="1"/>
  <c r="F237" i="1" s="1"/>
  <c r="G237" i="1" s="1"/>
  <c r="E238" i="1"/>
  <c r="F238" i="1" s="1"/>
  <c r="G238" i="1" s="1"/>
  <c r="W16" i="13"/>
  <c r="W15" i="13"/>
  <c r="W14" i="13"/>
  <c r="W13" i="13"/>
  <c r="W9" i="13"/>
  <c r="W8" i="13"/>
  <c r="E26" i="1"/>
  <c r="F26" i="1" s="1"/>
  <c r="G26" i="1" s="1"/>
  <c r="E27" i="1"/>
  <c r="F27" i="1" s="1"/>
  <c r="G27" i="1" s="1"/>
  <c r="E28" i="1"/>
  <c r="F28" i="1" s="1"/>
  <c r="G28" i="1" s="1"/>
  <c r="E29" i="1"/>
  <c r="F29" i="1" s="1"/>
  <c r="G29" i="1" s="1"/>
  <c r="E30" i="1"/>
  <c r="F30" i="1" s="1"/>
  <c r="G30" i="1" s="1"/>
  <c r="E31" i="1"/>
  <c r="F31" i="1" s="1"/>
  <c r="G31" i="1" s="1"/>
  <c r="E32" i="1"/>
  <c r="F32" i="1" s="1"/>
  <c r="G32" i="1" s="1"/>
  <c r="AR19" i="13"/>
  <c r="A19" i="13"/>
  <c r="A13" i="13"/>
  <c r="AI20" i="12"/>
  <c r="A19" i="12"/>
  <c r="W16" i="12"/>
  <c r="W15" i="12"/>
  <c r="W14" i="12"/>
  <c r="W13" i="12"/>
  <c r="A13" i="12"/>
  <c r="A10" i="12"/>
  <c r="W9" i="12"/>
  <c r="A9" i="12"/>
  <c r="W8" i="12"/>
  <c r="A8" i="12"/>
  <c r="W9" i="2"/>
  <c r="W8" i="2"/>
  <c r="W16" i="2"/>
  <c r="W15" i="2"/>
  <c r="W14" i="2"/>
  <c r="W13" i="2"/>
  <c r="O29" i="16" l="1"/>
  <c r="O36" i="16"/>
  <c r="O36" i="17"/>
  <c r="O37" i="16"/>
  <c r="O37" i="17"/>
  <c r="O30" i="16"/>
  <c r="O31" i="16"/>
  <c r="O31" i="17"/>
  <c r="O32" i="16"/>
  <c r="O32" i="17"/>
  <c r="O33" i="16"/>
  <c r="O33" i="17"/>
  <c r="O34" i="16"/>
  <c r="O26" i="17"/>
  <c r="O34" i="17"/>
  <c r="O27" i="16"/>
  <c r="O35" i="16"/>
  <c r="O35" i="17"/>
  <c r="AB36" i="17"/>
  <c r="AI38" i="12"/>
  <c r="AB35" i="17"/>
  <c r="AB39" i="17"/>
  <c r="AB38" i="17"/>
  <c r="AB37" i="17"/>
  <c r="BH41" i="13"/>
  <c r="AI42" i="12"/>
  <c r="BH38" i="2"/>
  <c r="AI35" i="12"/>
  <c r="AI41" i="12"/>
  <c r="AI37" i="12"/>
  <c r="AB33" i="17"/>
  <c r="AB29" i="17"/>
  <c r="AB30" i="17"/>
  <c r="AB31" i="17"/>
  <c r="AB32" i="17"/>
  <c r="AB28" i="17"/>
  <c r="AB27" i="17"/>
  <c r="AB26" i="17"/>
  <c r="AB34" i="17"/>
  <c r="Q30" i="13"/>
  <c r="Q38" i="13"/>
  <c r="AI22" i="12"/>
  <c r="AI36" i="12"/>
  <c r="BH25" i="13"/>
  <c r="BH26" i="13"/>
  <c r="BH33" i="13"/>
  <c r="BH34" i="13"/>
  <c r="BH36" i="13"/>
  <c r="O27" i="17"/>
  <c r="Q44" i="13"/>
  <c r="O30" i="17"/>
  <c r="O29" i="17"/>
  <c r="AI21" i="12"/>
  <c r="Q44" i="12"/>
  <c r="O26" i="16"/>
  <c r="AI33" i="12"/>
  <c r="AI34" i="12"/>
  <c r="Q43" i="12"/>
  <c r="BZ20" i="12"/>
  <c r="BH24" i="13"/>
  <c r="BZ37" i="12"/>
  <c r="BZ39" i="12"/>
  <c r="AI27" i="12"/>
  <c r="BZ27" i="12"/>
  <c r="BZ36" i="12"/>
  <c r="Q30" i="12"/>
  <c r="Q40" i="12"/>
  <c r="AI39" i="12"/>
  <c r="Q37" i="13"/>
  <c r="Q35" i="13"/>
  <c r="Q34" i="13"/>
  <c r="Q33" i="13"/>
  <c r="Q32" i="13"/>
  <c r="AI31" i="12"/>
  <c r="AI29" i="12"/>
  <c r="AI26" i="12"/>
  <c r="AI25" i="12"/>
  <c r="AI24" i="12"/>
  <c r="AI23" i="12"/>
  <c r="AI32" i="12"/>
  <c r="BZ33" i="12"/>
  <c r="AI28" i="12"/>
  <c r="BZ21" i="12"/>
  <c r="BH39" i="13"/>
  <c r="BH23" i="13"/>
  <c r="Q31" i="13"/>
  <c r="Q36" i="13"/>
  <c r="AR19" i="2"/>
  <c r="A19" i="2"/>
  <c r="E11" i="1"/>
  <c r="F11" i="1" s="1"/>
  <c r="G11" i="1" s="1"/>
  <c r="AI14" i="14" s="1"/>
  <c r="E12" i="1"/>
  <c r="F12" i="1" s="1"/>
  <c r="G12" i="1" s="1"/>
  <c r="AI15" i="14" s="1"/>
  <c r="E13" i="1"/>
  <c r="F13" i="1" s="1"/>
  <c r="G13" i="1" s="1"/>
  <c r="E14" i="1"/>
  <c r="F14" i="1" s="1"/>
  <c r="G14" i="1" s="1"/>
  <c r="E15" i="1"/>
  <c r="F15" i="1" s="1"/>
  <c r="G15" i="1" s="1"/>
  <c r="F16" i="1"/>
  <c r="G16" i="1" s="1"/>
  <c r="E17" i="1"/>
  <c r="F17" i="1" s="1"/>
  <c r="G17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 s="1"/>
  <c r="G21" i="1" s="1"/>
  <c r="E22" i="1"/>
  <c r="F22" i="1" s="1"/>
  <c r="G22" i="1" s="1"/>
  <c r="E23" i="1"/>
  <c r="F23" i="1" s="1"/>
  <c r="G23" i="1" s="1"/>
  <c r="E24" i="1"/>
  <c r="F24" i="1" s="1"/>
  <c r="G24" i="1" s="1"/>
  <c r="E25" i="1"/>
  <c r="F25" i="1" s="1"/>
  <c r="G25" i="1" s="1"/>
  <c r="E10" i="1"/>
  <c r="F10" i="1" s="1"/>
  <c r="G10" i="1" s="1"/>
  <c r="AI13" i="14" s="1"/>
  <c r="A13" i="2"/>
  <c r="A10" i="16"/>
  <c r="A9" i="16"/>
  <c r="A10" i="14"/>
  <c r="A9" i="14"/>
  <c r="A8" i="14"/>
  <c r="A10" i="13"/>
  <c r="A9" i="13"/>
  <c r="A8" i="13"/>
  <c r="A10" i="2"/>
  <c r="A9" i="2"/>
  <c r="A8" i="2"/>
  <c r="A49" i="2"/>
  <c r="CG58" i="16"/>
  <c r="BL58" i="16"/>
  <c r="P58" i="16"/>
  <c r="A58" i="16"/>
  <c r="A56" i="16"/>
  <c r="A55" i="16"/>
  <c r="A54" i="16"/>
  <c r="CG5" i="16"/>
  <c r="BK5" i="16"/>
  <c r="CG4" i="16"/>
  <c r="BK4" i="16"/>
  <c r="A4" i="16"/>
  <c r="A1" i="16"/>
  <c r="CG51" i="14"/>
  <c r="BL51" i="14"/>
  <c r="P51" i="14"/>
  <c r="A51" i="14"/>
  <c r="A49" i="14"/>
  <c r="A48" i="14"/>
  <c r="A47" i="14"/>
  <c r="CG6" i="14"/>
  <c r="BK6" i="14"/>
  <c r="CG5" i="14"/>
  <c r="BK5" i="14"/>
  <c r="CG4" i="14"/>
  <c r="BK4" i="14"/>
  <c r="A4" i="14"/>
  <c r="A1" i="14"/>
  <c r="CG51" i="13"/>
  <c r="BL51" i="13"/>
  <c r="P51" i="13"/>
  <c r="A51" i="13"/>
  <c r="A49" i="13"/>
  <c r="A48" i="13"/>
  <c r="A47" i="13"/>
  <c r="CG6" i="13"/>
  <c r="BK6" i="13"/>
  <c r="CG5" i="13"/>
  <c r="BK5" i="13"/>
  <c r="CG4" i="13"/>
  <c r="BK4" i="13"/>
  <c r="A4" i="13"/>
  <c r="A1" i="13"/>
  <c r="CG51" i="12"/>
  <c r="BL51" i="12"/>
  <c r="P51" i="12"/>
  <c r="A51" i="12"/>
  <c r="A49" i="12"/>
  <c r="A48" i="12"/>
  <c r="A47" i="12"/>
  <c r="CG6" i="12"/>
  <c r="BK6" i="12"/>
  <c r="CG5" i="12"/>
  <c r="BK5" i="12"/>
  <c r="CG4" i="12"/>
  <c r="BK4" i="12"/>
  <c r="A4" i="12"/>
  <c r="A1" i="12"/>
  <c r="CG6" i="2"/>
  <c r="CG5" i="2"/>
  <c r="CG4" i="2"/>
  <c r="A4" i="2"/>
  <c r="BK4" i="2"/>
  <c r="Q22" i="14" l="1"/>
  <c r="Q20" i="12"/>
  <c r="Q25" i="14"/>
  <c r="Q20" i="2"/>
  <c r="AI20" i="2" s="1"/>
  <c r="Q24" i="13"/>
  <c r="Q22" i="13"/>
  <c r="Q23" i="12"/>
  <c r="Q27" i="2"/>
  <c r="AI27" i="2" s="1"/>
  <c r="Q25" i="2"/>
  <c r="AI25" i="2" s="1"/>
  <c r="Q23" i="2"/>
  <c r="AI23" i="2" s="1"/>
  <c r="Q24" i="12"/>
  <c r="Q23" i="14"/>
  <c r="Q21" i="14"/>
  <c r="Q26" i="13"/>
  <c r="Q27" i="12"/>
  <c r="Q25" i="13"/>
  <c r="Q27" i="14"/>
  <c r="Q21" i="12"/>
  <c r="Q21" i="2"/>
  <c r="AI21" i="2" s="1"/>
  <c r="Q23" i="13"/>
  <c r="Q25" i="12"/>
  <c r="Q20" i="13"/>
  <c r="Q26" i="2"/>
  <c r="AI26" i="2" s="1"/>
  <c r="Q21" i="13"/>
  <c r="Q26" i="14"/>
  <c r="Q24" i="2"/>
  <c r="AI24" i="2" s="1"/>
  <c r="Q27" i="13"/>
  <c r="Q24" i="14"/>
  <c r="Q22" i="12"/>
  <c r="Q22" i="2"/>
  <c r="AI22" i="2" s="1"/>
  <c r="Q26" i="12"/>
  <c r="AI13" i="13"/>
  <c r="BZ34" i="2"/>
  <c r="AI38" i="2"/>
  <c r="AI39" i="2"/>
  <c r="BZ32" i="2"/>
  <c r="AI40" i="2"/>
  <c r="BZ31" i="2"/>
  <c r="BZ30" i="2"/>
  <c r="BZ29" i="2"/>
  <c r="AI43" i="2"/>
  <c r="BZ43" i="2"/>
  <c r="AI13" i="12"/>
  <c r="BZ26" i="2"/>
  <c r="AI44" i="2"/>
  <c r="BZ25" i="2"/>
  <c r="AI33" i="2"/>
  <c r="BZ38" i="2"/>
  <c r="BZ22" i="2"/>
  <c r="AI34" i="2"/>
  <c r="AI35" i="2"/>
  <c r="AI13" i="2"/>
  <c r="BZ36" i="2"/>
  <c r="BZ20" i="2"/>
  <c r="AI14" i="12"/>
  <c r="AI14" i="2"/>
  <c r="AI16" i="12"/>
  <c r="AI16" i="2"/>
  <c r="AI15" i="12"/>
  <c r="AI15" i="2"/>
  <c r="AI42" i="2"/>
  <c r="AI37" i="2"/>
  <c r="BZ39" i="2"/>
  <c r="AI36" i="2"/>
  <c r="AI41" i="2"/>
  <c r="BZ27" i="2"/>
  <c r="AI28" i="2"/>
  <c r="BZ35" i="2"/>
  <c r="BZ28" i="2"/>
  <c r="BZ37" i="2"/>
  <c r="BZ23" i="2"/>
  <c r="BZ21" i="2"/>
  <c r="BZ33" i="2"/>
  <c r="BZ41" i="2"/>
  <c r="BZ24" i="2"/>
  <c r="BZ40" i="2"/>
  <c r="BZ44" i="2"/>
  <c r="BZ42" i="2"/>
  <c r="AI32" i="2"/>
  <c r="AI31" i="2"/>
  <c r="AI30" i="2"/>
  <c r="AI29" i="2"/>
  <c r="CG51" i="2"/>
  <c r="BL51" i="2"/>
  <c r="P51" i="2"/>
  <c r="A51" i="2"/>
  <c r="A48" i="2"/>
  <c r="A47" i="2"/>
  <c r="BK6" i="2"/>
  <c r="BK5" i="2"/>
  <c r="A1" i="2"/>
</calcChain>
</file>

<file path=xl/sharedStrings.xml><?xml version="1.0" encoding="utf-8"?>
<sst xmlns="http://schemas.openxmlformats.org/spreadsheetml/2006/main" count="26" uniqueCount="22">
  <si>
    <t>DE</t>
  </si>
  <si>
    <t>Language:</t>
  </si>
  <si>
    <t>Version 1.0</t>
  </si>
  <si>
    <t>initial Version, first Release</t>
  </si>
  <si>
    <t>Filename</t>
  </si>
  <si>
    <t>%A min:</t>
  </si>
  <si>
    <t>%A max:</t>
  </si>
  <si>
    <t>%A avg:</t>
  </si>
  <si>
    <t>%A</t>
  </si>
  <si>
    <t>B-A min:</t>
  </si>
  <si>
    <t>B-A max:</t>
  </si>
  <si>
    <t>B-A avg:</t>
  </si>
  <si>
    <t>B-A</t>
  </si>
  <si>
    <t>B/A</t>
  </si>
  <si>
    <t>B/A min:</t>
  </si>
  <si>
    <t>B/A max:</t>
  </si>
  <si>
    <t>B/A avg:</t>
  </si>
  <si>
    <t>Min:</t>
  </si>
  <si>
    <t>Max:</t>
  </si>
  <si>
    <t>Avg:</t>
  </si>
  <si>
    <t>Ud:</t>
  </si>
  <si>
    <t>Uo: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</si>
</sst>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00000"/>
    <numFmt numFmtId="166" formatCode="##,##0.000"/>
  </numFmts>
  <fonts count="8" x14ac:knownFonts="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166" fontId="0" fillId="0" borderId="0" xfId="0" applyNumberFormat="1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2" borderId="0" xfId="0" applyFill="1"/>
    <xf numFmtId="166" fontId="0" fillId="2" borderId="0" xfId="0" applyNumberForma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0" fillId="2" borderId="0" xfId="0" applyFill="1" applyAlignment="1">
      <alignment vertical="center"/>
    </xf>
    <xf numFmtId="165" fontId="0" fillId="2" borderId="0" xfId="0" applyNumberFormat="1" applyFill="1"/>
    <xf numFmtId="0" fontId="4" fillId="0" borderId="0" xfId="0" applyFont="1"/>
    <xf numFmtId="164" fontId="4" fillId="0" borderId="0" xfId="0" applyNumberFormat="1" applyFont="1"/>
    <xf numFmtId="164" fontId="4" fillId="2" borderId="0" xfId="0" applyNumberFormat="1" applyFont="1" applyFill="1"/>
    <xf numFmtId="0" fontId="4" fillId="2" borderId="0" xfId="0" applyFont="1" applyFill="1"/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wrapText="1"/>
    </xf>
    <xf numFmtId="0" fontId="6" fillId="0" borderId="0" xfId="0" applyFont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2" fillId="0" borderId="3" xfId="0" applyFont="1" applyBorder="1"/>
    <xf numFmtId="0" fontId="0" fillId="0" borderId="4" xfId="0" applyBorder="1"/>
    <xf numFmtId="0" fontId="0" fillId="0" borderId="3" xfId="0" applyBorder="1"/>
    <xf numFmtId="21" fontId="0" fillId="0" borderId="0" xfId="0" applyNumberFormat="1"/>
    <xf numFmtId="164" fontId="2" fillId="0" borderId="0" xfId="0" applyNumberFormat="1" applyFont="1"/>
    <xf numFmtId="164" fontId="2" fillId="2" borderId="0" xfId="0" applyNumberFormat="1" applyFont="1" applyFill="1"/>
    <xf numFmtId="11" fontId="0" fillId="0" borderId="0" xfId="0" applyNumberFormat="1"/>
    <xf numFmtId="21" fontId="2" fillId="0" borderId="0" xfId="0" applyNumberFormat="1" applyFont="1" applyAlignment="1">
      <alignment vertical="center"/>
    </xf>
    <xf numFmtId="14" fontId="6" fillId="0" borderId="0" xfId="0" applyNumberFormat="1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21" fontId="7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21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5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9" xfId="0" applyBorder="1" applyAlignment="1">
      <alignment horizontal="center"/>
    </xf>
    <xf numFmtId="0" fontId="0" fillId="0" borderId="0" xfId="0"/>
    <xf numFmtId="0" fontId="0" fillId="0" borderId="7" xfId="0" applyBorder="1" applyAlignment="1">
      <alignment horizontal="left" vertical="center"/>
    </xf>
    <xf numFmtId="0" fontId="0" fillId="0" borderId="7" xfId="0" applyBorder="1"/>
    <xf numFmtId="0" fontId="4" fillId="0" borderId="0" xfId="0" applyFont="1" applyAlignment="1">
      <alignment horizontal="left" wrapText="1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2" fillId="0" borderId="0" xfId="0" applyFont="1" applyAlignment="1">
      <alignment horizontal="left" vertical="center"/>
    </xf>
    <xf numFmtId="21" fontId="2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1" fontId="2" fillId="0" borderId="9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CCFF"/>
      <color rgb="FFCCFFCC"/>
      <color rgb="FFA74F81"/>
      <color rgb="FF9D69A1"/>
      <color rgb="FF6A4E85"/>
      <color rgb="FF6D68AE"/>
      <color rgb="FF3B62AA"/>
      <color rgb="FF0085C3"/>
      <color rgb="FF00A4BF"/>
      <color rgb="FF16BC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Data!$A$11:$A$3000</c:f>
              <c:numCache>
                <c:formatCode>h:mm:ss</c:formatCode>
                <c:ptCount val="2990"/>
              </c:numCache>
            </c:numRef>
          </c:xVal>
          <c:yVal>
            <c:numRef>
              <c:f>Data!$B$11:$B$3000</c:f>
              <c:numCache>
                <c:formatCode>General</c:formatCode>
                <c:ptCount val="299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59-47E3-963F-B5875CCE0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896800"/>
        <c:axId val="438708288"/>
      </c:scatterChart>
      <c:valAx>
        <c:axId val="603896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8708288"/>
        <c:crosses val="autoZero"/>
        <c:crossBetween val="midCat"/>
      </c:valAx>
      <c:valAx>
        <c:axId val="43870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3896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Data!$B$10</c:f>
              <c:strCache>
                <c:ptCount val="1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Data!$A$11:$A$3000</c:f>
              <c:numCache>
                <c:formatCode>h:mm:ss</c:formatCode>
                <c:ptCount val="2990"/>
              </c:numCache>
            </c:numRef>
          </c:xVal>
          <c:yVal>
            <c:numRef>
              <c:f>Data!$B$11:$B$3000</c:f>
              <c:numCache>
                <c:formatCode>General</c:formatCode>
                <c:ptCount val="299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8E-4E60-BC48-E42A3FEE6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896800"/>
        <c:axId val="438708288"/>
      </c:scatterChart>
      <c:scatterChart>
        <c:scatterStyle val="lineMarker"/>
        <c:varyColors val="0"/>
        <c:ser>
          <c:idx val="1"/>
          <c:order val="1"/>
          <c:tx>
            <c:strRef>
              <c:f>Data!$C$10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Data!$A$11:$A$3000</c:f>
              <c:numCache>
                <c:formatCode>h:mm:ss</c:formatCode>
                <c:ptCount val="2990"/>
              </c:numCache>
            </c:numRef>
          </c:xVal>
          <c:yVal>
            <c:numRef>
              <c:f>Data!$C$11:$C$3000</c:f>
              <c:numCache>
                <c:formatCode>General</c:formatCode>
                <c:ptCount val="299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8E-4E60-BC48-E42A3FEE6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6873800"/>
        <c:axId val="725966736"/>
      </c:scatterChart>
      <c:valAx>
        <c:axId val="603896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8708288"/>
        <c:crosses val="autoZero"/>
        <c:crossBetween val="midCat"/>
      </c:valAx>
      <c:valAx>
        <c:axId val="43870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3896800"/>
        <c:crosses val="autoZero"/>
        <c:crossBetween val="midCat"/>
      </c:valAx>
      <c:valAx>
        <c:axId val="7259667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6873800"/>
        <c:crosses val="max"/>
        <c:crossBetween val="midCat"/>
      </c:valAx>
      <c:valAx>
        <c:axId val="726873800"/>
        <c:scaling>
          <c:orientation val="minMax"/>
        </c:scaling>
        <c:delete val="1"/>
        <c:axPos val="b"/>
        <c:numFmt formatCode="h:mm:ss" sourceLinked="1"/>
        <c:majorTickMark val="out"/>
        <c:minorTickMark val="none"/>
        <c:tickLblPos val="nextTo"/>
        <c:crossAx val="725966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5801</xdr:colOff>
      <xdr:row>49</xdr:row>
      <xdr:rowOff>109913</xdr:rowOff>
    </xdr:from>
    <xdr:to>
      <xdr:col>101</xdr:col>
      <xdr:colOff>47069</xdr:colOff>
      <xdr:row>49</xdr:row>
      <xdr:rowOff>109913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4013258" y="9651478"/>
          <a:ext cx="245846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4764</xdr:colOff>
      <xdr:row>0</xdr:row>
      <xdr:rowOff>53577</xdr:rowOff>
    </xdr:from>
    <xdr:to>
      <xdr:col>131</xdr:col>
      <xdr:colOff>36813</xdr:colOff>
      <xdr:row>6</xdr:row>
      <xdr:rowOff>26997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6381752" y="53577"/>
          <a:ext cx="1765599" cy="1116420"/>
          <a:chOff x="6136485" y="53577"/>
          <a:chExt cx="1699022" cy="1115617"/>
        </a:xfrm>
      </xdr:grpSpPr>
      <xdr:grpSp>
        <xdr:nvGrpSpPr>
          <xdr:cNvPr id="4" name="Gruppieren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6138861" y="53577"/>
            <a:ext cx="930939" cy="180002"/>
            <a:chOff x="6138861" y="53577"/>
            <a:chExt cx="930939" cy="180002"/>
          </a:xfrm>
        </xdr:grpSpPr>
        <xdr:pic macro="[0]!Set_Sprache_Franzosisch">
          <xdr:nvPicPr>
            <xdr:cNvPr id="5" name="FR-Flagge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781799" y="53577"/>
              <a:ext cx="288001" cy="180000"/>
            </a:xfrm>
            <a:prstGeom prst="rect">
              <a:avLst/>
            </a:prstGeom>
            <a:ln>
              <a:noFill/>
            </a:ln>
            <a:extLst>
              <a:ext uri="{91240B29-F687-4F45-9708-019B960494DF}">
                <a14:hiddenLine xmlns:a14="http://schemas.microsoft.com/office/drawing/2010/main">
                  <a:solidFill>
                    <a:schemeClr val="tx1">
                      <a:lumMod val="100000"/>
                    </a:schemeClr>
                  </a:solidFill>
                </a14:hiddenLine>
              </a:ext>
            </a:extLst>
          </xdr:spPr>
        </xdr:pic>
        <xdr:pic macro="[0]!Set_Sprache_Deutsch">
          <xdr:nvPicPr>
            <xdr:cNvPr id="6" name="DE-Flagge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138861" y="53579"/>
              <a:ext cx="288001" cy="180000"/>
            </a:xfrm>
            <a:prstGeom prst="rect">
              <a:avLst/>
            </a:prstGeom>
            <a:ln>
              <a:solidFill>
                <a:schemeClr val="tx1">
                  <a:lumMod val="100000"/>
                </a:schemeClr>
              </a:solidFill>
            </a:ln>
          </xdr:spPr>
        </xdr:pic>
        <xdr:pic macro="[0]!Set_Sprache_Englisch">
          <xdr:nvPicPr>
            <xdr:cNvPr id="7" name="UK-Flagge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6460330" y="53578"/>
              <a:ext cx="288001" cy="180000"/>
            </a:xfrm>
            <a:prstGeom prst="rect">
              <a:avLst/>
            </a:prstGeom>
            <a:ln>
              <a:noFill/>
            </a:ln>
            <a:extLst>
              <a:ext uri="{91240B29-F687-4F45-9708-019B960494DF}">
                <a14:hiddenLine xmlns:a14="http://schemas.microsoft.com/office/drawing/2010/main">
                  <a:solidFill>
                    <a:schemeClr val="tx1">
                      <a:lumMod val="100000"/>
                    </a:schemeClr>
                  </a:solidFill>
                </a14:hiddenLine>
              </a:ext>
            </a:extLst>
          </xdr:spPr>
        </xdr:pic>
      </xdr:grp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505" name="Daten_Einlesen" hidden="1">
                <a:extLst>
                  <a:ext uri="{63B3BB69-23CF-44E3-9099-C40C66FF867C}">
                    <a14:compatExt spid="_x0000_s21505"/>
                  </a:ext>
                  <a:ext uri="{FF2B5EF4-FFF2-40B4-BE49-F238E27FC236}">
                    <a16:creationId xmlns:a16="http://schemas.microsoft.com/office/drawing/2014/main" id="{00000000-0008-0000-0000-000001540000}"/>
                  </a:ext>
                </a:extLst>
              </xdr:cNvPr>
              <xdr:cNvSpPr/>
            </xdr:nvSpPr>
            <xdr:spPr bwMode="auto">
              <a:xfrm>
                <a:off x="6136485" y="321468"/>
                <a:ext cx="1695455" cy="4000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32004" rIns="36576" bIns="32004" anchor="ctr" upright="1"/>
              <a:lstStyle/>
              <a:p>
                <a:pPr algn="ctr" rtl="0">
                  <a:defRPr sz="1000"/>
                </a:pPr>
                <a:r>
                  <a:rPr lang="de-DE" sz="11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Messung einlesen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506" name="export_als_pdf" hidden="1">
                <a:extLst>
                  <a:ext uri="{63B3BB69-23CF-44E3-9099-C40C66FF867C}">
                    <a14:compatExt spid="_x0000_s21506"/>
                  </a:ext>
                  <a:ext uri="{FF2B5EF4-FFF2-40B4-BE49-F238E27FC236}">
                    <a16:creationId xmlns:a16="http://schemas.microsoft.com/office/drawing/2014/main" id="{00000000-0008-0000-0000-000002540000}"/>
                  </a:ext>
                </a:extLst>
              </xdr:cNvPr>
              <xdr:cNvSpPr/>
            </xdr:nvSpPr>
            <xdr:spPr bwMode="auto">
              <a:xfrm>
                <a:off x="6140057" y="769144"/>
                <a:ext cx="1695450" cy="4000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32004" rIns="36576" bIns="32004" anchor="ctr" upright="1"/>
              <a:lstStyle/>
              <a:p>
                <a:pPr algn="ctr" rtl="0">
                  <a:defRPr sz="1000"/>
                </a:pPr>
                <a:r>
                  <a:rPr lang="de-DE" sz="11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PDF erzeugen</a:t>
                </a:r>
              </a:p>
            </xdr:txBody>
          </xdr:sp>
        </mc:Choice>
        <mc:Fallback/>
      </mc:AlternateContent>
    </xdr:grpSp>
    <xdr:clientData/>
  </xdr:twoCellAnchor>
  <xdr:twoCellAnchor editAs="oneCell">
    <xdr:from>
      <xdr:col>72</xdr:col>
      <xdr:colOff>3</xdr:colOff>
      <xdr:row>0</xdr:row>
      <xdr:rowOff>2821</xdr:rowOff>
    </xdr:from>
    <xdr:to>
      <xdr:col>101</xdr:col>
      <xdr:colOff>61601</xdr:colOff>
      <xdr:row>1</xdr:row>
      <xdr:rowOff>114844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9954" y="2821"/>
          <a:ext cx="1906301" cy="302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5801</xdr:colOff>
      <xdr:row>49</xdr:row>
      <xdr:rowOff>109913</xdr:rowOff>
    </xdr:from>
    <xdr:to>
      <xdr:col>101</xdr:col>
      <xdr:colOff>47069</xdr:colOff>
      <xdr:row>49</xdr:row>
      <xdr:rowOff>109913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518435" y="9379364"/>
          <a:ext cx="2160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4764</xdr:colOff>
      <xdr:row>0</xdr:row>
      <xdr:rowOff>53577</xdr:rowOff>
    </xdr:from>
    <xdr:to>
      <xdr:col>131</xdr:col>
      <xdr:colOff>36813</xdr:colOff>
      <xdr:row>6</xdr:row>
      <xdr:rowOff>26997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6381752" y="53577"/>
          <a:ext cx="1765599" cy="1116420"/>
          <a:chOff x="6136485" y="53577"/>
          <a:chExt cx="1699022" cy="1115617"/>
        </a:xfrm>
      </xdr:grpSpPr>
      <xdr:grpSp>
        <xdr:nvGrpSpPr>
          <xdr:cNvPr id="3" name="Gruppieren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6138861" y="53577"/>
            <a:ext cx="930939" cy="180002"/>
            <a:chOff x="6138861" y="53577"/>
            <a:chExt cx="930939" cy="180002"/>
          </a:xfrm>
        </xdr:grpSpPr>
        <xdr:pic macro="[0]!Set_Sprache_Franzosisch">
          <xdr:nvPicPr>
            <xdr:cNvPr id="30" name="FR-Flagge">
              <a:extLst>
                <a:ext uri="{FF2B5EF4-FFF2-40B4-BE49-F238E27FC236}">
                  <a16:creationId xmlns:a16="http://schemas.microsoft.com/office/drawing/2014/main" id="{00000000-0008-0000-0100-00001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781799" y="53577"/>
              <a:ext cx="288001" cy="180000"/>
            </a:xfrm>
            <a:prstGeom prst="rect">
              <a:avLst/>
            </a:prstGeom>
            <a:ln>
              <a:noFill/>
            </a:ln>
            <a:extLst>
              <a:ext uri="{91240B29-F687-4F45-9708-019B960494DF}">
                <a14:hiddenLine xmlns:a14="http://schemas.microsoft.com/office/drawing/2010/main">
                  <a:solidFill>
                    <a:schemeClr val="tx1">
                      <a:lumMod val="100000"/>
                    </a:schemeClr>
                  </a:solidFill>
                </a14:hiddenLine>
              </a:ext>
            </a:extLst>
          </xdr:spPr>
        </xdr:pic>
        <xdr:pic macro="[0]!Set_Sprache_Deutsch">
          <xdr:nvPicPr>
            <xdr:cNvPr id="31" name="DE-Flagge">
              <a:extLst>
                <a:ext uri="{FF2B5EF4-FFF2-40B4-BE49-F238E27FC236}">
                  <a16:creationId xmlns:a16="http://schemas.microsoft.com/office/drawing/2014/main" id="{00000000-0008-0000-0100-00001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138861" y="53579"/>
              <a:ext cx="288001" cy="180000"/>
            </a:xfrm>
            <a:prstGeom prst="rect">
              <a:avLst/>
            </a:prstGeom>
            <a:ln>
              <a:solidFill>
                <a:schemeClr val="tx1">
                  <a:lumMod val="100000"/>
                </a:schemeClr>
              </a:solidFill>
            </a:ln>
          </xdr:spPr>
        </xdr:pic>
        <xdr:pic macro="[0]!Set_Sprache_Englisch">
          <xdr:nvPicPr>
            <xdr:cNvPr id="32" name="UK-Flagge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6460330" y="53578"/>
              <a:ext cx="288001" cy="180000"/>
            </a:xfrm>
            <a:prstGeom prst="rect">
              <a:avLst/>
            </a:prstGeom>
            <a:ln>
              <a:noFill/>
            </a:ln>
            <a:extLst>
              <a:ext uri="{91240B29-F687-4F45-9708-019B960494DF}">
                <a14:hiddenLine xmlns:a14="http://schemas.microsoft.com/office/drawing/2010/main">
                  <a:solidFill>
                    <a:schemeClr val="tx1">
                      <a:lumMod val="100000"/>
                    </a:schemeClr>
                  </a:solidFill>
                </a14:hiddenLine>
              </a:ext>
            </a:extLst>
          </xdr:spPr>
        </xdr:pic>
      </xdr:grp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5" name="Daten_Einlesen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100-00000B040000}"/>
                  </a:ext>
                </a:extLst>
              </xdr:cNvPr>
              <xdr:cNvSpPr/>
            </xdr:nvSpPr>
            <xdr:spPr bwMode="auto">
              <a:xfrm>
                <a:off x="6136485" y="321468"/>
                <a:ext cx="1695455" cy="4000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32004" rIns="36576" bIns="32004" anchor="ctr" upright="1"/>
              <a:lstStyle/>
              <a:p>
                <a:pPr algn="ctr" rtl="0">
                  <a:defRPr sz="1000"/>
                </a:pPr>
                <a:r>
                  <a:rPr lang="de-DE" sz="11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Messung einlesen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6" name="export_als_pdf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100-00000C040000}"/>
                  </a:ext>
                </a:extLst>
              </xdr:cNvPr>
              <xdr:cNvSpPr/>
            </xdr:nvSpPr>
            <xdr:spPr bwMode="auto">
              <a:xfrm>
                <a:off x="6140057" y="769144"/>
                <a:ext cx="1695450" cy="4000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32004" rIns="36576" bIns="32004" anchor="ctr" upright="1"/>
              <a:lstStyle/>
              <a:p>
                <a:pPr algn="ctr" rtl="0">
                  <a:defRPr sz="1000"/>
                </a:pPr>
                <a:r>
                  <a:rPr lang="de-DE" sz="11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PDF erzeugen</a:t>
                </a:r>
              </a:p>
            </xdr:txBody>
          </xdr:sp>
        </mc:Choice>
        <mc:Fallback/>
      </mc:AlternateContent>
    </xdr:grpSp>
    <xdr:clientData/>
  </xdr:twoCellAnchor>
  <xdr:twoCellAnchor editAs="oneCell">
    <xdr:from>
      <xdr:col>72</xdr:col>
      <xdr:colOff>3</xdr:colOff>
      <xdr:row>0</xdr:row>
      <xdr:rowOff>2821</xdr:rowOff>
    </xdr:from>
    <xdr:to>
      <xdr:col>101</xdr:col>
      <xdr:colOff>61601</xdr:colOff>
      <xdr:row>1</xdr:row>
      <xdr:rowOff>114844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51516" y="2821"/>
          <a:ext cx="1935124" cy="3008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5801</xdr:colOff>
      <xdr:row>49</xdr:row>
      <xdr:rowOff>109913</xdr:rowOff>
    </xdr:from>
    <xdr:to>
      <xdr:col>101</xdr:col>
      <xdr:colOff>47069</xdr:colOff>
      <xdr:row>49</xdr:row>
      <xdr:rowOff>109913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4013258" y="9651478"/>
          <a:ext cx="245846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4764</xdr:colOff>
      <xdr:row>0</xdr:row>
      <xdr:rowOff>53577</xdr:rowOff>
    </xdr:from>
    <xdr:to>
      <xdr:col>131</xdr:col>
      <xdr:colOff>36813</xdr:colOff>
      <xdr:row>6</xdr:row>
      <xdr:rowOff>26997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6381752" y="53577"/>
          <a:ext cx="1765599" cy="1116420"/>
          <a:chOff x="6136485" y="53577"/>
          <a:chExt cx="1699023" cy="1115617"/>
        </a:xfrm>
      </xdr:grpSpPr>
      <xdr:grpSp>
        <xdr:nvGrpSpPr>
          <xdr:cNvPr id="4" name="Gruppieren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GrpSpPr/>
        </xdr:nvGrpSpPr>
        <xdr:grpSpPr>
          <a:xfrm>
            <a:off x="6138861" y="53577"/>
            <a:ext cx="930939" cy="180002"/>
            <a:chOff x="6138861" y="53577"/>
            <a:chExt cx="930939" cy="180002"/>
          </a:xfrm>
        </xdr:grpSpPr>
        <xdr:pic macro="[0]!Set_Sprache_Franzosisch">
          <xdr:nvPicPr>
            <xdr:cNvPr id="5" name="FR-Flagge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781799" y="53577"/>
              <a:ext cx="288001" cy="180000"/>
            </a:xfrm>
            <a:prstGeom prst="rect">
              <a:avLst/>
            </a:prstGeom>
            <a:ln>
              <a:noFill/>
            </a:ln>
            <a:extLst>
              <a:ext uri="{91240B29-F687-4F45-9708-019B960494DF}">
                <a14:hiddenLine xmlns:a14="http://schemas.microsoft.com/office/drawing/2010/main">
                  <a:solidFill>
                    <a:schemeClr val="tx1">
                      <a:lumMod val="100000"/>
                    </a:schemeClr>
                  </a:solidFill>
                </a14:hiddenLine>
              </a:ext>
            </a:extLst>
          </xdr:spPr>
        </xdr:pic>
        <xdr:pic macro="[0]!Set_Sprache_Deutsch">
          <xdr:nvPicPr>
            <xdr:cNvPr id="6" name="DE-Flagge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138861" y="53579"/>
              <a:ext cx="288001" cy="180000"/>
            </a:xfrm>
            <a:prstGeom prst="rect">
              <a:avLst/>
            </a:prstGeom>
            <a:ln>
              <a:solidFill>
                <a:schemeClr val="tx1">
                  <a:lumMod val="100000"/>
                </a:schemeClr>
              </a:solidFill>
            </a:ln>
          </xdr:spPr>
        </xdr:pic>
        <xdr:pic macro="[0]!Set_Sprache_Englisch">
          <xdr:nvPicPr>
            <xdr:cNvPr id="7" name="UK-Flagge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6460330" y="53578"/>
              <a:ext cx="288001" cy="180000"/>
            </a:xfrm>
            <a:prstGeom prst="rect">
              <a:avLst/>
            </a:prstGeom>
            <a:ln>
              <a:noFill/>
            </a:ln>
            <a:extLst>
              <a:ext uri="{91240B29-F687-4F45-9708-019B960494DF}">
                <a14:hiddenLine xmlns:a14="http://schemas.microsoft.com/office/drawing/2010/main">
                  <a:solidFill>
                    <a:schemeClr val="tx1">
                      <a:lumMod val="100000"/>
                    </a:schemeClr>
                  </a:solidFill>
                </a14:hiddenLine>
              </a:ext>
            </a:extLst>
          </xdr:spPr>
        </xdr:pic>
      </xdr:grp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2529" name="Daten_Einlesen" hidden="1">
                <a:extLst>
                  <a:ext uri="{63B3BB69-23CF-44E3-9099-C40C66FF867C}">
                    <a14:compatExt spid="_x0000_s22529"/>
                  </a:ext>
                  <a:ext uri="{FF2B5EF4-FFF2-40B4-BE49-F238E27FC236}">
                    <a16:creationId xmlns:a16="http://schemas.microsoft.com/office/drawing/2014/main" id="{00000000-0008-0000-0200-000001580000}"/>
                  </a:ext>
                </a:extLst>
              </xdr:cNvPr>
              <xdr:cNvSpPr/>
            </xdr:nvSpPr>
            <xdr:spPr bwMode="auto">
              <a:xfrm>
                <a:off x="6136485" y="321468"/>
                <a:ext cx="1695456" cy="4000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32004" rIns="36576" bIns="32004" anchor="ctr" upright="1"/>
              <a:lstStyle/>
              <a:p>
                <a:pPr algn="ctr" rtl="0">
                  <a:defRPr sz="1000"/>
                </a:pPr>
                <a:r>
                  <a:rPr lang="de-DE" sz="11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Messung einlesen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2530" name="export_als_pdf" hidden="1">
                <a:extLst>
                  <a:ext uri="{63B3BB69-23CF-44E3-9099-C40C66FF867C}">
                    <a14:compatExt spid="_x0000_s22530"/>
                  </a:ext>
                  <a:ext uri="{FF2B5EF4-FFF2-40B4-BE49-F238E27FC236}">
                    <a16:creationId xmlns:a16="http://schemas.microsoft.com/office/drawing/2014/main" id="{00000000-0008-0000-0200-000002580000}"/>
                  </a:ext>
                </a:extLst>
              </xdr:cNvPr>
              <xdr:cNvSpPr/>
            </xdr:nvSpPr>
            <xdr:spPr bwMode="auto">
              <a:xfrm>
                <a:off x="6140057" y="769144"/>
                <a:ext cx="1695451" cy="4000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32004" rIns="36576" bIns="32004" anchor="ctr" upright="1"/>
              <a:lstStyle/>
              <a:p>
                <a:pPr algn="ctr" rtl="0">
                  <a:defRPr sz="1000"/>
                </a:pPr>
                <a:r>
                  <a:rPr lang="de-DE" sz="11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PDF erzeugen</a:t>
                </a:r>
              </a:p>
            </xdr:txBody>
          </xdr:sp>
        </mc:Choice>
        <mc:Fallback/>
      </mc:AlternateContent>
    </xdr:grpSp>
    <xdr:clientData/>
  </xdr:twoCellAnchor>
  <xdr:twoCellAnchor editAs="oneCell">
    <xdr:from>
      <xdr:col>72</xdr:col>
      <xdr:colOff>3</xdr:colOff>
      <xdr:row>0</xdr:row>
      <xdr:rowOff>2821</xdr:rowOff>
    </xdr:from>
    <xdr:to>
      <xdr:col>101</xdr:col>
      <xdr:colOff>61601</xdr:colOff>
      <xdr:row>1</xdr:row>
      <xdr:rowOff>114844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9954" y="2821"/>
          <a:ext cx="1906301" cy="3028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5801</xdr:colOff>
      <xdr:row>49</xdr:row>
      <xdr:rowOff>109913</xdr:rowOff>
    </xdr:from>
    <xdr:to>
      <xdr:col>101</xdr:col>
      <xdr:colOff>47069</xdr:colOff>
      <xdr:row>49</xdr:row>
      <xdr:rowOff>109913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4013258" y="9651478"/>
          <a:ext cx="245846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4764</xdr:colOff>
      <xdr:row>0</xdr:row>
      <xdr:rowOff>53577</xdr:rowOff>
    </xdr:from>
    <xdr:to>
      <xdr:col>131</xdr:col>
      <xdr:colOff>36813</xdr:colOff>
      <xdr:row>6</xdr:row>
      <xdr:rowOff>26997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6381752" y="53577"/>
          <a:ext cx="1765599" cy="1116420"/>
          <a:chOff x="6136485" y="53577"/>
          <a:chExt cx="1699023" cy="1115617"/>
        </a:xfrm>
      </xdr:grpSpPr>
      <xdr:grpSp>
        <xdr:nvGrpSpPr>
          <xdr:cNvPr id="4" name="Gruppieren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GrpSpPr/>
        </xdr:nvGrpSpPr>
        <xdr:grpSpPr>
          <a:xfrm>
            <a:off x="6138861" y="53577"/>
            <a:ext cx="930939" cy="180002"/>
            <a:chOff x="6138861" y="53577"/>
            <a:chExt cx="930939" cy="180002"/>
          </a:xfrm>
        </xdr:grpSpPr>
        <xdr:pic macro="[0]!Set_Sprache_Franzosisch">
          <xdr:nvPicPr>
            <xdr:cNvPr id="5" name="FR-Flagge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781799" y="53577"/>
              <a:ext cx="288001" cy="180000"/>
            </a:xfrm>
            <a:prstGeom prst="rect">
              <a:avLst/>
            </a:prstGeom>
            <a:ln>
              <a:noFill/>
            </a:ln>
            <a:extLst>
              <a:ext uri="{91240B29-F687-4F45-9708-019B960494DF}">
                <a14:hiddenLine xmlns:a14="http://schemas.microsoft.com/office/drawing/2010/main">
                  <a:solidFill>
                    <a:schemeClr val="tx1">
                      <a:lumMod val="100000"/>
                    </a:schemeClr>
                  </a:solidFill>
                </a14:hiddenLine>
              </a:ext>
            </a:extLst>
          </xdr:spPr>
        </xdr:pic>
        <xdr:pic macro="[0]!Set_Sprache_Deutsch">
          <xdr:nvPicPr>
            <xdr:cNvPr id="6" name="DE-Flagge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138861" y="53579"/>
              <a:ext cx="288001" cy="180000"/>
            </a:xfrm>
            <a:prstGeom prst="rect">
              <a:avLst/>
            </a:prstGeom>
            <a:ln>
              <a:solidFill>
                <a:schemeClr val="tx1">
                  <a:lumMod val="100000"/>
                </a:schemeClr>
              </a:solidFill>
            </a:ln>
          </xdr:spPr>
        </xdr:pic>
        <xdr:pic macro="[0]!Set_Sprache_Englisch">
          <xdr:nvPicPr>
            <xdr:cNvPr id="7" name="UK-Flagge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6460330" y="53578"/>
              <a:ext cx="288001" cy="180000"/>
            </a:xfrm>
            <a:prstGeom prst="rect">
              <a:avLst/>
            </a:prstGeom>
            <a:ln>
              <a:noFill/>
            </a:ln>
            <a:extLst>
              <a:ext uri="{91240B29-F687-4F45-9708-019B960494DF}">
                <a14:hiddenLine xmlns:a14="http://schemas.microsoft.com/office/drawing/2010/main">
                  <a:solidFill>
                    <a:schemeClr val="tx1">
                      <a:lumMod val="100000"/>
                    </a:schemeClr>
                  </a:solidFill>
                </a14:hiddenLine>
              </a:ext>
            </a:extLst>
          </xdr:spPr>
        </xdr:pic>
      </xdr:grp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3553" name="Daten_Einlesen" hidden="1">
                <a:extLst>
                  <a:ext uri="{63B3BB69-23CF-44E3-9099-C40C66FF867C}">
                    <a14:compatExt spid="_x0000_s23553"/>
                  </a:ext>
                  <a:ext uri="{FF2B5EF4-FFF2-40B4-BE49-F238E27FC236}">
                    <a16:creationId xmlns:a16="http://schemas.microsoft.com/office/drawing/2014/main" id="{00000000-0008-0000-0300-0000015C0000}"/>
                  </a:ext>
                </a:extLst>
              </xdr:cNvPr>
              <xdr:cNvSpPr/>
            </xdr:nvSpPr>
            <xdr:spPr bwMode="auto">
              <a:xfrm>
                <a:off x="6136485" y="321468"/>
                <a:ext cx="1695456" cy="4000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32004" rIns="36576" bIns="32004" anchor="ctr" upright="1"/>
              <a:lstStyle/>
              <a:p>
                <a:pPr algn="ctr" rtl="0">
                  <a:defRPr sz="1000"/>
                </a:pPr>
                <a:r>
                  <a:rPr lang="de-DE" sz="11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Messung einlesen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3554" name="export_als_pdf" hidden="1">
                <a:extLst>
                  <a:ext uri="{63B3BB69-23CF-44E3-9099-C40C66FF867C}">
                    <a14:compatExt spid="_x0000_s23554"/>
                  </a:ext>
                  <a:ext uri="{FF2B5EF4-FFF2-40B4-BE49-F238E27FC236}">
                    <a16:creationId xmlns:a16="http://schemas.microsoft.com/office/drawing/2014/main" id="{00000000-0008-0000-0300-0000025C0000}"/>
                  </a:ext>
                </a:extLst>
              </xdr:cNvPr>
              <xdr:cNvSpPr/>
            </xdr:nvSpPr>
            <xdr:spPr bwMode="auto">
              <a:xfrm>
                <a:off x="6140057" y="769144"/>
                <a:ext cx="1695451" cy="4000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32004" rIns="36576" bIns="32004" anchor="ctr" upright="1"/>
              <a:lstStyle/>
              <a:p>
                <a:pPr algn="ctr" rtl="0">
                  <a:defRPr sz="1000"/>
                </a:pPr>
                <a:r>
                  <a:rPr lang="de-DE" sz="11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PDF erzeugen</a:t>
                </a:r>
              </a:p>
            </xdr:txBody>
          </xdr:sp>
        </mc:Choice>
        <mc:Fallback/>
      </mc:AlternateContent>
    </xdr:grpSp>
    <xdr:clientData/>
  </xdr:twoCellAnchor>
  <xdr:twoCellAnchor editAs="oneCell">
    <xdr:from>
      <xdr:col>72</xdr:col>
      <xdr:colOff>3</xdr:colOff>
      <xdr:row>0</xdr:row>
      <xdr:rowOff>2821</xdr:rowOff>
    </xdr:from>
    <xdr:to>
      <xdr:col>101</xdr:col>
      <xdr:colOff>61601</xdr:colOff>
      <xdr:row>1</xdr:row>
      <xdr:rowOff>114844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9954" y="2821"/>
          <a:ext cx="1906301" cy="3028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5801</xdr:colOff>
      <xdr:row>56</xdr:row>
      <xdr:rowOff>109913</xdr:rowOff>
    </xdr:from>
    <xdr:to>
      <xdr:col>101</xdr:col>
      <xdr:colOff>47069</xdr:colOff>
      <xdr:row>56</xdr:row>
      <xdr:rowOff>109913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4013258" y="9651478"/>
          <a:ext cx="245846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4764</xdr:colOff>
      <xdr:row>0</xdr:row>
      <xdr:rowOff>53577</xdr:rowOff>
    </xdr:from>
    <xdr:to>
      <xdr:col>131</xdr:col>
      <xdr:colOff>36813</xdr:colOff>
      <xdr:row>6</xdr:row>
      <xdr:rowOff>26997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6381752" y="53577"/>
          <a:ext cx="1765599" cy="1116420"/>
          <a:chOff x="6136485" y="53577"/>
          <a:chExt cx="1699023" cy="1115617"/>
        </a:xfrm>
      </xdr:grpSpPr>
      <xdr:grpSp>
        <xdr:nvGrpSpPr>
          <xdr:cNvPr id="4" name="Gruppieren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GrpSpPr/>
        </xdr:nvGrpSpPr>
        <xdr:grpSpPr>
          <a:xfrm>
            <a:off x="6138861" y="53577"/>
            <a:ext cx="930939" cy="180002"/>
            <a:chOff x="6138861" y="53577"/>
            <a:chExt cx="930939" cy="180002"/>
          </a:xfrm>
        </xdr:grpSpPr>
        <xdr:pic macro="[0]!Set_Sprache_Franzosisch">
          <xdr:nvPicPr>
            <xdr:cNvPr id="5" name="FR-Flagge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781799" y="53577"/>
              <a:ext cx="288001" cy="180000"/>
            </a:xfrm>
            <a:prstGeom prst="rect">
              <a:avLst/>
            </a:prstGeom>
            <a:ln>
              <a:noFill/>
            </a:ln>
            <a:extLst>
              <a:ext uri="{91240B29-F687-4F45-9708-019B960494DF}">
                <a14:hiddenLine xmlns:a14="http://schemas.microsoft.com/office/drawing/2010/main">
                  <a:solidFill>
                    <a:schemeClr val="tx1">
                      <a:lumMod val="100000"/>
                    </a:schemeClr>
                  </a:solidFill>
                </a14:hiddenLine>
              </a:ext>
            </a:extLst>
          </xdr:spPr>
        </xdr:pic>
        <xdr:pic macro="[0]!Set_Sprache_Deutsch">
          <xdr:nvPicPr>
            <xdr:cNvPr id="6" name="DE-Flagge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138861" y="53579"/>
              <a:ext cx="288001" cy="180000"/>
            </a:xfrm>
            <a:prstGeom prst="rect">
              <a:avLst/>
            </a:prstGeom>
            <a:ln>
              <a:solidFill>
                <a:schemeClr val="tx1">
                  <a:lumMod val="100000"/>
                </a:schemeClr>
              </a:solidFill>
            </a:ln>
          </xdr:spPr>
        </xdr:pic>
        <xdr:pic macro="[0]!Set_Sprache_Englisch">
          <xdr:nvPicPr>
            <xdr:cNvPr id="7" name="UK-Flagge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6460330" y="53578"/>
              <a:ext cx="288001" cy="180000"/>
            </a:xfrm>
            <a:prstGeom prst="rect">
              <a:avLst/>
            </a:prstGeom>
            <a:ln>
              <a:noFill/>
            </a:ln>
            <a:extLst>
              <a:ext uri="{91240B29-F687-4F45-9708-019B960494DF}">
                <a14:hiddenLine xmlns:a14="http://schemas.microsoft.com/office/drawing/2010/main">
                  <a:solidFill>
                    <a:schemeClr val="tx1">
                      <a:lumMod val="100000"/>
                    </a:schemeClr>
                  </a:solidFill>
                </a14:hiddenLine>
              </a:ext>
            </a:extLst>
          </xdr:spPr>
        </xdr:pic>
      </xdr:grp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5601" name="Daten_Einlesen" hidden="1">
                <a:extLst>
                  <a:ext uri="{63B3BB69-23CF-44E3-9099-C40C66FF867C}">
                    <a14:compatExt spid="_x0000_s25601"/>
                  </a:ext>
                  <a:ext uri="{FF2B5EF4-FFF2-40B4-BE49-F238E27FC236}">
                    <a16:creationId xmlns:a16="http://schemas.microsoft.com/office/drawing/2014/main" id="{00000000-0008-0000-0400-000001640000}"/>
                  </a:ext>
                </a:extLst>
              </xdr:cNvPr>
              <xdr:cNvSpPr/>
            </xdr:nvSpPr>
            <xdr:spPr bwMode="auto">
              <a:xfrm>
                <a:off x="6136485" y="321468"/>
                <a:ext cx="1695456" cy="4000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32004" rIns="36576" bIns="32004" anchor="ctr" upright="1"/>
              <a:lstStyle/>
              <a:p>
                <a:pPr algn="ctr" rtl="0">
                  <a:defRPr sz="1000"/>
                </a:pPr>
                <a:r>
                  <a:rPr lang="de-DE" sz="11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Messung einlesen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5602" name="export_als_pdf" hidden="1">
                <a:extLst>
                  <a:ext uri="{63B3BB69-23CF-44E3-9099-C40C66FF867C}">
                    <a14:compatExt spid="_x0000_s25602"/>
                  </a:ext>
                  <a:ext uri="{FF2B5EF4-FFF2-40B4-BE49-F238E27FC236}">
                    <a16:creationId xmlns:a16="http://schemas.microsoft.com/office/drawing/2014/main" id="{00000000-0008-0000-0400-000002640000}"/>
                  </a:ext>
                </a:extLst>
              </xdr:cNvPr>
              <xdr:cNvSpPr/>
            </xdr:nvSpPr>
            <xdr:spPr bwMode="auto">
              <a:xfrm>
                <a:off x="6140057" y="769144"/>
                <a:ext cx="1695451" cy="4000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32004" rIns="36576" bIns="32004" anchor="ctr" upright="1"/>
              <a:lstStyle/>
              <a:p>
                <a:pPr algn="ctr" rtl="0">
                  <a:defRPr sz="1000"/>
                </a:pPr>
                <a:r>
                  <a:rPr lang="de-DE" sz="11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PDF erzeugen</a:t>
                </a:r>
              </a:p>
            </xdr:txBody>
          </xdr:sp>
        </mc:Choice>
        <mc:Fallback/>
      </mc:AlternateContent>
    </xdr:grpSp>
    <xdr:clientData/>
  </xdr:twoCellAnchor>
  <xdr:twoCellAnchor editAs="oneCell">
    <xdr:from>
      <xdr:col>72</xdr:col>
      <xdr:colOff>3</xdr:colOff>
      <xdr:row>0</xdr:row>
      <xdr:rowOff>2821</xdr:rowOff>
    </xdr:from>
    <xdr:to>
      <xdr:col>101</xdr:col>
      <xdr:colOff>61601</xdr:colOff>
      <xdr:row>1</xdr:row>
      <xdr:rowOff>114844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9954" y="2821"/>
          <a:ext cx="1906301" cy="302854"/>
        </a:xfrm>
        <a:prstGeom prst="rect">
          <a:avLst/>
        </a:prstGeom>
      </xdr:spPr>
    </xdr:pic>
    <xdr:clientData/>
  </xdr:twoCellAnchor>
  <xdr:twoCellAnchor>
    <xdr:from>
      <xdr:col>1</xdr:col>
      <xdr:colOff>4968</xdr:colOff>
      <xdr:row>12</xdr:row>
      <xdr:rowOff>0</xdr:rowOff>
    </xdr:from>
    <xdr:to>
      <xdr:col>100</xdr:col>
      <xdr:colOff>59634</xdr:colOff>
      <xdr:row>21</xdr:row>
      <xdr:rowOff>183874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5801</xdr:colOff>
      <xdr:row>56</xdr:row>
      <xdr:rowOff>109913</xdr:rowOff>
    </xdr:from>
    <xdr:to>
      <xdr:col>101</xdr:col>
      <xdr:colOff>47069</xdr:colOff>
      <xdr:row>56</xdr:row>
      <xdr:rowOff>109913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4013258" y="9699186"/>
          <a:ext cx="245846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4764</xdr:colOff>
      <xdr:row>0</xdr:row>
      <xdr:rowOff>53577</xdr:rowOff>
    </xdr:from>
    <xdr:to>
      <xdr:col>131</xdr:col>
      <xdr:colOff>36813</xdr:colOff>
      <xdr:row>6</xdr:row>
      <xdr:rowOff>26997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6381752" y="53577"/>
          <a:ext cx="1765599" cy="1116420"/>
          <a:chOff x="6136485" y="53577"/>
          <a:chExt cx="1699023" cy="1115617"/>
        </a:xfrm>
      </xdr:grpSpPr>
      <xdr:grpSp>
        <xdr:nvGrpSpPr>
          <xdr:cNvPr id="4" name="Gruppieren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GrpSpPr/>
        </xdr:nvGrpSpPr>
        <xdr:grpSpPr>
          <a:xfrm>
            <a:off x="6138861" y="53577"/>
            <a:ext cx="930939" cy="180002"/>
            <a:chOff x="6138861" y="53577"/>
            <a:chExt cx="930939" cy="180002"/>
          </a:xfrm>
        </xdr:grpSpPr>
        <xdr:pic macro="[0]!Set_Sprache_Franzosisch">
          <xdr:nvPicPr>
            <xdr:cNvPr id="5" name="FR-Flagge">
              <a:extLs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781799" y="53577"/>
              <a:ext cx="288001" cy="180000"/>
            </a:xfrm>
            <a:prstGeom prst="rect">
              <a:avLst/>
            </a:prstGeom>
            <a:ln>
              <a:noFill/>
            </a:ln>
            <a:extLst>
              <a:ext uri="{91240B29-F687-4F45-9708-019B960494DF}">
                <a14:hiddenLine xmlns:a14="http://schemas.microsoft.com/office/drawing/2010/main">
                  <a:solidFill>
                    <a:schemeClr val="tx1">
                      <a:lumMod val="100000"/>
                    </a:schemeClr>
                  </a:solidFill>
                </a14:hiddenLine>
              </a:ext>
            </a:extLst>
          </xdr:spPr>
        </xdr:pic>
        <xdr:pic macro="[0]!Set_Sprache_Deutsch">
          <xdr:nvPicPr>
            <xdr:cNvPr id="6" name="DE-Flagge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138861" y="53579"/>
              <a:ext cx="288001" cy="180000"/>
            </a:xfrm>
            <a:prstGeom prst="rect">
              <a:avLst/>
            </a:prstGeom>
            <a:ln>
              <a:solidFill>
                <a:schemeClr val="tx1">
                  <a:lumMod val="100000"/>
                </a:schemeClr>
              </a:solidFill>
            </a:ln>
          </xdr:spPr>
        </xdr:pic>
        <xdr:pic macro="[0]!Set_Sprache_Englisch">
          <xdr:nvPicPr>
            <xdr:cNvPr id="7" name="UK-Flagge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6460330" y="53578"/>
              <a:ext cx="288001" cy="180000"/>
            </a:xfrm>
            <a:prstGeom prst="rect">
              <a:avLst/>
            </a:prstGeom>
            <a:ln>
              <a:noFill/>
            </a:ln>
            <a:extLst>
              <a:ext uri="{91240B29-F687-4F45-9708-019B960494DF}">
                <a14:hiddenLine xmlns:a14="http://schemas.microsoft.com/office/drawing/2010/main">
                  <a:solidFill>
                    <a:schemeClr val="tx1">
                      <a:lumMod val="100000"/>
                    </a:schemeClr>
                  </a:solidFill>
                </a14:hiddenLine>
              </a:ext>
            </a:extLst>
          </xdr:spPr>
        </xdr:pic>
      </xdr:grp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6625" name="Daten_Einlesen" hidden="1">
                <a:extLst>
                  <a:ext uri="{63B3BB69-23CF-44E3-9099-C40C66FF867C}">
                    <a14:compatExt spid="_x0000_s26625"/>
                  </a:ext>
                  <a:ext uri="{FF2B5EF4-FFF2-40B4-BE49-F238E27FC236}">
                    <a16:creationId xmlns:a16="http://schemas.microsoft.com/office/drawing/2014/main" id="{00000000-0008-0000-0500-000001680000}"/>
                  </a:ext>
                </a:extLst>
              </xdr:cNvPr>
              <xdr:cNvSpPr/>
            </xdr:nvSpPr>
            <xdr:spPr bwMode="auto">
              <a:xfrm>
                <a:off x="6136485" y="321468"/>
                <a:ext cx="1695456" cy="4000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32004" rIns="36576" bIns="32004" anchor="ctr" upright="1"/>
              <a:lstStyle/>
              <a:p>
                <a:pPr algn="ctr" rtl="0">
                  <a:defRPr sz="1000"/>
                </a:pPr>
                <a:r>
                  <a:rPr lang="de-DE" sz="11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Messung einlesen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6626" name="export_als_pdf" hidden="1">
                <a:extLst>
                  <a:ext uri="{63B3BB69-23CF-44E3-9099-C40C66FF867C}">
                    <a14:compatExt spid="_x0000_s26626"/>
                  </a:ext>
                  <a:ext uri="{FF2B5EF4-FFF2-40B4-BE49-F238E27FC236}">
                    <a16:creationId xmlns:a16="http://schemas.microsoft.com/office/drawing/2014/main" id="{00000000-0008-0000-0500-000002680000}"/>
                  </a:ext>
                </a:extLst>
              </xdr:cNvPr>
              <xdr:cNvSpPr/>
            </xdr:nvSpPr>
            <xdr:spPr bwMode="auto">
              <a:xfrm>
                <a:off x="6140057" y="769144"/>
                <a:ext cx="1695451" cy="4000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32004" rIns="36576" bIns="32004" anchor="ctr" upright="1"/>
              <a:lstStyle/>
              <a:p>
                <a:pPr algn="ctr" rtl="0">
                  <a:defRPr sz="1000"/>
                </a:pPr>
                <a:r>
                  <a:rPr lang="de-DE" sz="11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PDF erzeugen</a:t>
                </a:r>
              </a:p>
            </xdr:txBody>
          </xdr:sp>
        </mc:Choice>
        <mc:Fallback/>
      </mc:AlternateContent>
    </xdr:grpSp>
    <xdr:clientData/>
  </xdr:twoCellAnchor>
  <xdr:twoCellAnchor editAs="oneCell">
    <xdr:from>
      <xdr:col>72</xdr:col>
      <xdr:colOff>3</xdr:colOff>
      <xdr:row>0</xdr:row>
      <xdr:rowOff>2821</xdr:rowOff>
    </xdr:from>
    <xdr:to>
      <xdr:col>101</xdr:col>
      <xdr:colOff>61601</xdr:colOff>
      <xdr:row>1</xdr:row>
      <xdr:rowOff>114844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9954" y="2821"/>
          <a:ext cx="1906301" cy="302854"/>
        </a:xfrm>
        <a:prstGeom prst="rect">
          <a:avLst/>
        </a:prstGeom>
      </xdr:spPr>
    </xdr:pic>
    <xdr:clientData/>
  </xdr:twoCellAnchor>
  <xdr:twoCellAnchor>
    <xdr:from>
      <xdr:col>1</xdr:col>
      <xdr:colOff>4968</xdr:colOff>
      <xdr:row>12</xdr:row>
      <xdr:rowOff>0</xdr:rowOff>
    </xdr:from>
    <xdr:to>
      <xdr:col>100</xdr:col>
      <xdr:colOff>59634</xdr:colOff>
      <xdr:row>21</xdr:row>
      <xdr:rowOff>183874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0BA0C-5C6E-430E-B88B-0A3F814B9097}">
  <sheetPr codeName="Tabelle4"/>
  <dimension ref="A1:EE51"/>
  <sheetViews>
    <sheetView tabSelected="1" view="pageLayout" zoomScale="160" zoomScaleNormal="160" zoomScaleSheetLayoutView="175" zoomScalePageLayoutView="160" workbookViewId="0">
      <selection activeCell="DF3" sqref="DF3"/>
    </sheetView>
  </sheetViews>
  <sheetFormatPr baseColWidth="10" defaultRowHeight="14.4" x14ac:dyDescent="0.3"/>
  <cols>
    <col min="1" max="1" width="0.88671875" style="6" customWidth="1"/>
    <col min="2" max="3" width="0.88671875" style="12" customWidth="1"/>
    <col min="4" max="132" width="0.88671875" style="6" customWidth="1"/>
    <col min="133" max="135" width="11.5546875" style="6"/>
  </cols>
  <sheetData>
    <row r="1" spans="1:132" s="6" customFormat="1" ht="15" customHeight="1" x14ac:dyDescent="0.3">
      <c r="A1" s="37" t="str">
        <f>IF(Data!$B$1="DE","Messprotokoll",IF(Data!$B$1="UK","Measurement protocol",IF(Data!$B$1="FR","Rapport de mesure","Language Error")))</f>
        <v>Messprotokoll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</row>
    <row r="2" spans="1:132" s="6" customFormat="1" ht="15" customHeigh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</row>
    <row r="3" spans="1:132" s="6" customFormat="1" ht="15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</row>
    <row r="4" spans="1:132" s="6" customFormat="1" ht="15" x14ac:dyDescent="0.3">
      <c r="A4" s="38" t="str">
        <f>IF(Data!$B$1 = "DE", "Prüfling:", IF(Data!$B$1 = "UK","Test object:",IF(Data!$B$1="FR","Objet testé:","Language Error")))</f>
        <v>Prüfling: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/>
      <c r="BI4"/>
      <c r="BJ4"/>
      <c r="BK4" s="40" t="str">
        <f>IF(Data!$B$1="DE","Messdatei:",IF(Data!$B$1="UK","Measurement file:",IF(Data!$B$1="FR","Fichier de mesure:","Language Error")))</f>
        <v>Messdatei:</v>
      </c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1" t="str">
        <f>IF(Data!$B$3="","",Data!$B$3)</f>
        <v/>
      </c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/>
      <c r="CX4"/>
    </row>
    <row r="5" spans="1:132" s="6" customFormat="1" ht="15" x14ac:dyDescent="0.3">
      <c r="A5"/>
      <c r="B5"/>
      <c r="C5"/>
      <c r="D5"/>
      <c r="E5"/>
      <c r="F5"/>
      <c r="G5"/>
      <c r="H5"/>
      <c r="I5"/>
      <c r="J5"/>
      <c r="K5"/>
      <c r="L5"/>
      <c r="M5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/>
      <c r="BI5"/>
      <c r="BJ5"/>
      <c r="BK5" s="40" t="str">
        <f>IF(Data!$B$1="DE","Datum der Messung:",IF(Data!$B$1="UK","Date of measurement:",IF(Data!$B$1="FR","Date de mesure:","Language Error")))</f>
        <v>Datum der Messung: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2" t="str">
        <f>IF(Data!$B$8="","",Data!$B$8)</f>
        <v/>
      </c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/>
      <c r="CX5"/>
    </row>
    <row r="6" spans="1:132" s="6" customFormat="1" ht="15" x14ac:dyDescent="0.3">
      <c r="A6"/>
      <c r="B6"/>
      <c r="C6"/>
      <c r="D6"/>
      <c r="E6"/>
      <c r="F6"/>
      <c r="G6"/>
      <c r="H6"/>
      <c r="I6"/>
      <c r="J6"/>
      <c r="K6"/>
      <c r="L6"/>
      <c r="M6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/>
      <c r="BI6"/>
      <c r="BJ6" s="17"/>
      <c r="BK6" s="41" t="str">
        <f>IF(Data!$B$1="DE","Uhrzeit der Messung:",IF(Data!$B$1="UK","Time of measurement:",IF(Data!$B$1="FR","Heure de mesure:","Language Error")))</f>
        <v>Uhrzeit der Messung: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5" t="str">
        <f>IF(Data!$B$7="","",Data!$B$7)</f>
        <v/>
      </c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/>
      <c r="CX6"/>
    </row>
    <row r="7" spans="1:132" s="6" customFormat="1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</row>
    <row r="8" spans="1:132" s="6" customFormat="1" ht="15" customHeight="1" x14ac:dyDescent="0.3">
      <c r="A8" s="41" t="str">
        <f>IF(Data!$B$1="DE","Messgerät:",IF(Data!$B$1="UK","Measuring device:",IF(Data!$B$1="FR","Instrument de mesure:","Language Error")))</f>
        <v>Messgerät: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5" t="str">
        <f>IF(Data!$B$4="","",Data!$B$4)</f>
        <v/>
      </c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</row>
    <row r="9" spans="1:132" s="6" customFormat="1" ht="15" customHeight="1" x14ac:dyDescent="0.3">
      <c r="A9" s="41" t="str">
        <f>IF(Data!$B$1="DE","Seriennummer:",IF(Data!$B$1="UK","Serial number:",IF(Data!$B$1="FR","Numéro de série:","Language Error")))</f>
        <v>Seriennummer: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5" t="str">
        <f>IF(Data!$B$5="","",Data!$B$5)</f>
        <v/>
      </c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</row>
    <row r="10" spans="1:132" s="6" customFormat="1" ht="15" customHeight="1" x14ac:dyDescent="0.3">
      <c r="A10" s="41" t="str">
        <f>IF(Data!$B$1="DE","Kalibriert am:",IF(Data!$B$1="UK","calibrated on:",IF(Data!$B$1="FR","calibré le:","Language Error")))</f>
        <v>Kalibriert am: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2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</row>
    <row r="11" spans="1:132" s="6" customFormat="1" ht="15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</row>
    <row r="12" spans="1:132" s="6" customFormat="1" ht="15" customHeight="1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</row>
    <row r="13" spans="1:132" s="6" customFormat="1" ht="15" customHeight="1" x14ac:dyDescent="0.3">
      <c r="A13" s="41" t="str">
        <f>IF(Data!$B$1="DE","Referenzwert A:",IF(Data!$B$1="UK","Reference value A:",IF(Data!$B$1="FR","Valeur de référence A:","Language Error")))</f>
        <v>Referenzwert A: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6" t="str">
        <f>IF(Data!$B$10="","",Data!$B$10)</f>
        <v/>
      </c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7" t="str">
        <f>Data!$G10</f>
        <v/>
      </c>
      <c r="AJ13" s="47"/>
      <c r="AK13" s="47"/>
      <c r="AL13" s="47"/>
      <c r="AM13" s="47"/>
      <c r="AN13" s="47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</row>
    <row r="14" spans="1:132" s="6" customFormat="1" ht="15" customHeight="1" x14ac:dyDescent="0.3">
      <c r="A14" s="41" t="s">
        <v>5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6" t="str">
        <f>IF(Data!$B$11="","",Data!$B$11)</f>
        <v/>
      </c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7" t="str">
        <f>Data!$G11</f>
        <v/>
      </c>
      <c r="AJ14" s="47"/>
      <c r="AK14" s="47"/>
      <c r="AL14" s="47"/>
      <c r="AM14" s="47"/>
      <c r="AN14" s="47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</row>
    <row r="15" spans="1:132" s="6" customFormat="1" ht="15" customHeight="1" x14ac:dyDescent="0.3">
      <c r="A15" s="41" t="s">
        <v>6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6" t="str">
        <f>IF(Data!$B$12="","",Data!$B$12)</f>
        <v/>
      </c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7" t="str">
        <f>Data!$G12</f>
        <v/>
      </c>
      <c r="AJ15" s="47"/>
      <c r="AK15" s="47"/>
      <c r="AL15" s="47"/>
      <c r="AM15" s="47"/>
      <c r="AN15" s="47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</row>
    <row r="16" spans="1:132" s="6" customFormat="1" ht="15" customHeight="1" x14ac:dyDescent="0.3">
      <c r="A16" s="41" t="s">
        <v>7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6" t="str">
        <f>IF(Data!$B$13="","",Data!$B$13)</f>
        <v/>
      </c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7" t="str">
        <f>Data!$G13</f>
        <v/>
      </c>
      <c r="AJ16" s="47"/>
      <c r="AK16" s="47"/>
      <c r="AL16" s="47"/>
      <c r="AM16" s="47"/>
      <c r="AN16" s="47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</row>
    <row r="17" spans="1:132" s="6" customFormat="1" ht="1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</row>
    <row r="18" spans="1:132" s="6" customFormat="1" ht="1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</row>
    <row r="19" spans="1:132" s="6" customFormat="1" ht="15" customHeight="1" x14ac:dyDescent="0.3">
      <c r="A19" s="48" t="str">
        <f>IF(Data!$B$1="DE","Messwerte B:",IF(Data!$B$1="UK","Measured values B:",IF(Data!$B$1="FR","Valeurs mesurées B:","Language Error")))</f>
        <v>Messwerte B: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9" t="s">
        <v>8</v>
      </c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17"/>
      <c r="AN19" s="17"/>
      <c r="AO19" s="17"/>
      <c r="AP19" s="17"/>
      <c r="AQ19" s="17"/>
      <c r="AR19" s="48" t="str">
        <f>IF(Data!$B$1="DE","Messwerte B:",IF(Data!$B$1="UK","Measured values B:",IF(Data!$B$1="FR","Valeurs mesurées B:","Language Error")))</f>
        <v>Messwerte B:</v>
      </c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9" t="s">
        <v>8</v>
      </c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</row>
    <row r="20" spans="1:132" s="11" customFormat="1" ht="15" customHeight="1" x14ac:dyDescent="0.3">
      <c r="A20" s="56" t="str">
        <f>IF(Data!A16="","",Data!A16)</f>
        <v/>
      </c>
      <c r="B20" s="56"/>
      <c r="C20" s="56"/>
      <c r="D20" s="56"/>
      <c r="E20" s="57" t="str">
        <f>IF(Data!B16="","",Data!B16)</f>
        <v/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0" t="str">
        <f>IF(E20="","",Data!$G$10)</f>
        <v/>
      </c>
      <c r="R20" s="50"/>
      <c r="S20" s="50"/>
      <c r="T20" s="50"/>
      <c r="U20" s="50"/>
      <c r="V20" s="51"/>
      <c r="W20" s="52" t="str">
        <f>IF(Data!C16="","",Data!C16)</f>
        <v/>
      </c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47" t="str">
        <f>IF(E20="","","%")</f>
        <v/>
      </c>
      <c r="AJ20" s="47"/>
      <c r="AK20" s="47"/>
      <c r="AL20" s="47"/>
      <c r="AM20"/>
      <c r="AN20"/>
      <c r="AO20" s="3"/>
      <c r="AP20" s="3"/>
      <c r="AQ20" s="3"/>
      <c r="AR20" s="56" t="str">
        <f>IF(Data!A43="","",Data!A43)</f>
        <v/>
      </c>
      <c r="AS20" s="56"/>
      <c r="AT20" s="56"/>
      <c r="AU20" s="56"/>
      <c r="AV20" s="57" t="str">
        <f>IF(Data!B43="","",Data!B43)</f>
        <v/>
      </c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0" t="str">
        <f>IF(AV20="","",Data!$G$10)</f>
        <v/>
      </c>
      <c r="BI20" s="50"/>
      <c r="BJ20" s="50"/>
      <c r="BK20" s="50"/>
      <c r="BL20" s="50"/>
      <c r="BM20" s="51"/>
      <c r="BN20" s="52" t="str">
        <f>IF(Data!C43="","",Data!C43)</f>
        <v/>
      </c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47" t="str">
        <f>IF(AV20="","","%")</f>
        <v/>
      </c>
      <c r="CA20" s="47"/>
      <c r="CB20" s="47"/>
      <c r="CC20" s="47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DV20" s="6"/>
      <c r="DW20" s="6"/>
      <c r="DX20" s="6"/>
      <c r="DY20" s="6"/>
      <c r="DZ20" s="6"/>
      <c r="EA20" s="6"/>
      <c r="EB20" s="6"/>
    </row>
    <row r="21" spans="1:132" s="11" customFormat="1" ht="15" customHeight="1" x14ac:dyDescent="0.3">
      <c r="A21" s="39" t="str">
        <f>IF(Data!A17="","",Data!A17)</f>
        <v/>
      </c>
      <c r="B21" s="39"/>
      <c r="C21" s="39"/>
      <c r="D21" s="39"/>
      <c r="E21" s="55" t="str">
        <f>IF(Data!B17="","",Data!B17)</f>
        <v/>
      </c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47" t="str">
        <f>IF(A21="","",Data!$G$10)</f>
        <v/>
      </c>
      <c r="R21" s="47"/>
      <c r="S21" s="47"/>
      <c r="T21" s="47"/>
      <c r="U21" s="47"/>
      <c r="V21" s="54"/>
      <c r="W21" s="52" t="str">
        <f>IF(Data!C17="","",Data!C17)</f>
        <v/>
      </c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47" t="str">
        <f t="shared" ref="AI21:AI27" si="0">IF(A21="","","%")</f>
        <v/>
      </c>
      <c r="AJ21" s="47"/>
      <c r="AK21" s="47"/>
      <c r="AL21" s="47"/>
      <c r="AM21" s="3"/>
      <c r="AN21" s="3"/>
      <c r="AO21" s="3"/>
      <c r="AP21" s="3"/>
      <c r="AQ21" s="3"/>
      <c r="AR21" s="39" t="str">
        <f>IF(Data!A44="","",Data!A44)</f>
        <v/>
      </c>
      <c r="AS21" s="39"/>
      <c r="AT21" s="39"/>
      <c r="AU21" s="39"/>
      <c r="AV21" s="55" t="str">
        <f>IF(Data!B44="","",Data!B44)</f>
        <v/>
      </c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47" t="str">
        <f>IF(AV21="","",Data!$G$10)</f>
        <v/>
      </c>
      <c r="BI21" s="47"/>
      <c r="BJ21" s="47"/>
      <c r="BK21" s="47"/>
      <c r="BL21" s="47"/>
      <c r="BM21" s="54"/>
      <c r="BN21" s="52" t="str">
        <f>IF(Data!C44="","",Data!C44)</f>
        <v/>
      </c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47" t="str">
        <f t="shared" ref="BZ21:BZ27" si="1">IF(AR21="","","%")</f>
        <v/>
      </c>
      <c r="CA21" s="47"/>
      <c r="CB21" s="47"/>
      <c r="CC21" s="47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DV21" s="6"/>
      <c r="DW21" s="6"/>
      <c r="DX21" s="6"/>
      <c r="DY21" s="6"/>
      <c r="DZ21" s="6"/>
      <c r="EA21" s="6"/>
      <c r="EB21" s="6"/>
    </row>
    <row r="22" spans="1:132" s="11" customFormat="1" ht="15" customHeight="1" x14ac:dyDescent="0.3">
      <c r="A22" s="39" t="str">
        <f>IF(Data!A18="","",Data!A18)</f>
        <v/>
      </c>
      <c r="B22" s="39"/>
      <c r="C22" s="39"/>
      <c r="D22" s="39"/>
      <c r="E22" s="55" t="str">
        <f>IF(Data!B18="","",Data!B18)</f>
        <v/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47" t="str">
        <f>IF(A22="","",Data!$G$10)</f>
        <v/>
      </c>
      <c r="R22" s="47"/>
      <c r="S22" s="47"/>
      <c r="T22" s="47"/>
      <c r="U22" s="47"/>
      <c r="V22" s="54"/>
      <c r="W22" s="52" t="str">
        <f>IF(Data!C18="","",Data!C18)</f>
        <v/>
      </c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47" t="str">
        <f t="shared" si="0"/>
        <v/>
      </c>
      <c r="AJ22" s="47"/>
      <c r="AK22" s="47"/>
      <c r="AL22" s="47"/>
      <c r="AM22" s="3"/>
      <c r="AN22" s="3"/>
      <c r="AO22" s="3"/>
      <c r="AP22" s="3"/>
      <c r="AQ22" s="3"/>
      <c r="AR22" s="39" t="str">
        <f>IF(Data!A45="","",Data!A45)</f>
        <v/>
      </c>
      <c r="AS22" s="39"/>
      <c r="AT22" s="39"/>
      <c r="AU22" s="39"/>
      <c r="AV22" s="55" t="str">
        <f>IF(Data!B45="","",Data!B45)</f>
        <v/>
      </c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47" t="str">
        <f>IF(AV22="","",Data!$G$10)</f>
        <v/>
      </c>
      <c r="BI22" s="47"/>
      <c r="BJ22" s="47"/>
      <c r="BK22" s="47"/>
      <c r="BL22" s="47"/>
      <c r="BM22" s="54"/>
      <c r="BN22" s="52" t="str">
        <f>IF(Data!C45="","",Data!C45)</f>
        <v/>
      </c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47" t="str">
        <f t="shared" si="1"/>
        <v/>
      </c>
      <c r="CA22" s="47"/>
      <c r="CB22" s="47"/>
      <c r="CC22" s="47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DV22" s="6"/>
      <c r="DW22" s="6"/>
      <c r="DX22" s="6"/>
      <c r="DY22" s="6"/>
      <c r="DZ22" s="6"/>
      <c r="EA22" s="6"/>
      <c r="EB22" s="6"/>
    </row>
    <row r="23" spans="1:132" s="11" customFormat="1" ht="15" customHeight="1" x14ac:dyDescent="0.3">
      <c r="A23" s="39" t="str">
        <f>IF(Data!A19="","",Data!A19)</f>
        <v/>
      </c>
      <c r="B23" s="39"/>
      <c r="C23" s="39"/>
      <c r="D23" s="39"/>
      <c r="E23" s="55" t="str">
        <f>IF(Data!B19="","",Data!B19)</f>
        <v/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47" t="str">
        <f>IF(A23="","",Data!$G$10)</f>
        <v/>
      </c>
      <c r="R23" s="47"/>
      <c r="S23" s="47"/>
      <c r="T23" s="47"/>
      <c r="U23" s="47"/>
      <c r="V23" s="54"/>
      <c r="W23" s="52" t="str">
        <f>IF(Data!C19="","",Data!C19)</f>
        <v/>
      </c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47" t="str">
        <f t="shared" si="0"/>
        <v/>
      </c>
      <c r="AJ23" s="47"/>
      <c r="AK23" s="47"/>
      <c r="AL23" s="47"/>
      <c r="AM23" s="3"/>
      <c r="AN23" s="3"/>
      <c r="AO23" s="3"/>
      <c r="AP23" s="3"/>
      <c r="AQ23" s="3"/>
      <c r="AR23" s="39" t="str">
        <f>IF(Data!A46="","",Data!A46)</f>
        <v/>
      </c>
      <c r="AS23" s="39"/>
      <c r="AT23" s="39"/>
      <c r="AU23" s="39"/>
      <c r="AV23" s="55" t="str">
        <f>IF(Data!B46="","",Data!B46)</f>
        <v/>
      </c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47" t="str">
        <f>IF(AV23="","",Data!$G$10)</f>
        <v/>
      </c>
      <c r="BI23" s="47"/>
      <c r="BJ23" s="47"/>
      <c r="BK23" s="47"/>
      <c r="BL23" s="47"/>
      <c r="BM23" s="54"/>
      <c r="BN23" s="52" t="str">
        <f>IF(Data!C46="","",Data!C46)</f>
        <v/>
      </c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47" t="str">
        <f t="shared" si="1"/>
        <v/>
      </c>
      <c r="CA23" s="47"/>
      <c r="CB23" s="47"/>
      <c r="CC23" s="47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DV23" s="6"/>
      <c r="DW23" s="6"/>
      <c r="DX23" s="6"/>
      <c r="DY23" s="6"/>
      <c r="DZ23" s="6"/>
      <c r="EA23" s="6"/>
      <c r="EB23" s="6"/>
    </row>
    <row r="24" spans="1:132" s="11" customFormat="1" ht="15" customHeight="1" x14ac:dyDescent="0.3">
      <c r="A24" s="39" t="str">
        <f>IF(Data!A20="","",Data!A20)</f>
        <v/>
      </c>
      <c r="B24" s="39"/>
      <c r="C24" s="39"/>
      <c r="D24" s="39"/>
      <c r="E24" s="55" t="str">
        <f>IF(Data!B20="","",Data!B20)</f>
        <v/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47" t="str">
        <f>IF(A24="","",Data!$G$10)</f>
        <v/>
      </c>
      <c r="R24" s="47"/>
      <c r="S24" s="47"/>
      <c r="T24" s="47"/>
      <c r="U24" s="47"/>
      <c r="V24" s="54"/>
      <c r="W24" s="52" t="str">
        <f>IF(Data!C20="","",Data!C20)</f>
        <v/>
      </c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47" t="str">
        <f t="shared" si="0"/>
        <v/>
      </c>
      <c r="AJ24" s="47"/>
      <c r="AK24" s="47"/>
      <c r="AL24" s="47"/>
      <c r="AM24" s="3"/>
      <c r="AN24" s="3"/>
      <c r="AO24" s="3"/>
      <c r="AP24" s="3"/>
      <c r="AQ24" s="3"/>
      <c r="AR24" s="39" t="str">
        <f>IF(Data!A47="","",Data!A47)</f>
        <v/>
      </c>
      <c r="AS24" s="39"/>
      <c r="AT24" s="39"/>
      <c r="AU24" s="39"/>
      <c r="AV24" s="55" t="str">
        <f>IF(Data!B47="","",Data!B47)</f>
        <v/>
      </c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47" t="str">
        <f>IF(AV24="","",Data!$G$10)</f>
        <v/>
      </c>
      <c r="BI24" s="47"/>
      <c r="BJ24" s="47"/>
      <c r="BK24" s="47"/>
      <c r="BL24" s="47"/>
      <c r="BM24" s="54"/>
      <c r="BN24" s="52" t="str">
        <f>IF(Data!C47="","",Data!C47)</f>
        <v/>
      </c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47" t="str">
        <f t="shared" si="1"/>
        <v/>
      </c>
      <c r="CA24" s="47"/>
      <c r="CB24" s="47"/>
      <c r="CC24" s="47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DV24" s="6"/>
      <c r="DW24" s="6"/>
      <c r="DX24" s="6"/>
      <c r="DY24" s="6"/>
      <c r="DZ24" s="6"/>
      <c r="EA24" s="6"/>
      <c r="EB24" s="6"/>
    </row>
    <row r="25" spans="1:132" s="11" customFormat="1" ht="15" customHeight="1" x14ac:dyDescent="0.3">
      <c r="A25" s="39" t="str">
        <f>IF(Data!A21="","",Data!A21)</f>
        <v/>
      </c>
      <c r="B25" s="39"/>
      <c r="C25" s="39"/>
      <c r="D25" s="39"/>
      <c r="E25" s="55" t="str">
        <f>IF(Data!B21="","",Data!B21)</f>
        <v/>
      </c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47" t="str">
        <f>IF(A25="","",Data!$G$10)</f>
        <v/>
      </c>
      <c r="R25" s="47"/>
      <c r="S25" s="47"/>
      <c r="T25" s="47"/>
      <c r="U25" s="47"/>
      <c r="V25" s="54"/>
      <c r="W25" s="52" t="str">
        <f>IF(Data!C21="","",Data!C21)</f>
        <v/>
      </c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47" t="str">
        <f t="shared" si="0"/>
        <v/>
      </c>
      <c r="AJ25" s="47"/>
      <c r="AK25" s="47"/>
      <c r="AL25" s="47"/>
      <c r="AM25" s="3"/>
      <c r="AN25" s="3"/>
      <c r="AO25" s="3"/>
      <c r="AP25" s="3"/>
      <c r="AQ25" s="3"/>
      <c r="AR25" s="39" t="str">
        <f>IF(Data!A48="","",Data!A48)</f>
        <v/>
      </c>
      <c r="AS25" s="39"/>
      <c r="AT25" s="39"/>
      <c r="AU25" s="39"/>
      <c r="AV25" s="55" t="str">
        <f>IF(Data!B48="","",Data!B48)</f>
        <v/>
      </c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47" t="str">
        <f>IF(AV25="","",Data!$G$10)</f>
        <v/>
      </c>
      <c r="BI25" s="47"/>
      <c r="BJ25" s="47"/>
      <c r="BK25" s="47"/>
      <c r="BL25" s="47"/>
      <c r="BM25" s="54"/>
      <c r="BN25" s="52" t="str">
        <f>IF(Data!C48="","",Data!C48)</f>
        <v/>
      </c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47" t="str">
        <f t="shared" si="1"/>
        <v/>
      </c>
      <c r="CA25" s="47"/>
      <c r="CB25" s="47"/>
      <c r="CC25" s="47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DV25" s="6"/>
      <c r="DW25" s="6"/>
      <c r="DX25" s="6"/>
      <c r="DY25" s="6"/>
      <c r="DZ25" s="6"/>
      <c r="EA25" s="6"/>
      <c r="EB25" s="6"/>
    </row>
    <row r="26" spans="1:132" s="11" customFormat="1" ht="15" customHeight="1" x14ac:dyDescent="0.3">
      <c r="A26" s="39" t="str">
        <f>IF(Data!A22="","",Data!A22)</f>
        <v/>
      </c>
      <c r="B26" s="39"/>
      <c r="C26" s="39"/>
      <c r="D26" s="39"/>
      <c r="E26" s="55" t="str">
        <f>IF(Data!B22="","",Data!B22)</f>
        <v/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47" t="str">
        <f>IF(A26="","",Data!$G$10)</f>
        <v/>
      </c>
      <c r="R26" s="47"/>
      <c r="S26" s="47"/>
      <c r="T26" s="47"/>
      <c r="U26" s="47"/>
      <c r="V26" s="54"/>
      <c r="W26" s="52" t="str">
        <f>IF(Data!C22="","",Data!C22)</f>
        <v/>
      </c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47" t="str">
        <f t="shared" si="0"/>
        <v/>
      </c>
      <c r="AJ26" s="47"/>
      <c r="AK26" s="47"/>
      <c r="AL26" s="47"/>
      <c r="AM26" s="3"/>
      <c r="AN26" s="3"/>
      <c r="AO26" s="3"/>
      <c r="AP26" s="3"/>
      <c r="AQ26" s="3"/>
      <c r="AR26" s="39" t="str">
        <f>IF(Data!A49="","",Data!A49)</f>
        <v/>
      </c>
      <c r="AS26" s="39"/>
      <c r="AT26" s="39"/>
      <c r="AU26" s="39"/>
      <c r="AV26" s="55" t="str">
        <f>IF(Data!B49="","",Data!B49)</f>
        <v/>
      </c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47" t="str">
        <f>IF(AV26="","",Data!$G$10)</f>
        <v/>
      </c>
      <c r="BI26" s="47"/>
      <c r="BJ26" s="47"/>
      <c r="BK26" s="47"/>
      <c r="BL26" s="47"/>
      <c r="BM26" s="54"/>
      <c r="BN26" s="52" t="str">
        <f>IF(Data!C49="","",Data!C49)</f>
        <v/>
      </c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47" t="str">
        <f t="shared" si="1"/>
        <v/>
      </c>
      <c r="CA26" s="47"/>
      <c r="CB26" s="47"/>
      <c r="CC26" s="47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DV26" s="6"/>
      <c r="DW26" s="6"/>
      <c r="DX26" s="6"/>
      <c r="DY26" s="6"/>
      <c r="DZ26" s="6"/>
      <c r="EA26" s="6"/>
      <c r="EB26" s="6"/>
    </row>
    <row r="27" spans="1:132" s="11" customFormat="1" ht="15" customHeight="1" x14ac:dyDescent="0.3">
      <c r="A27" s="39" t="str">
        <f>IF(Data!A23="","",Data!A23)</f>
        <v/>
      </c>
      <c r="B27" s="39"/>
      <c r="C27" s="39"/>
      <c r="D27" s="39"/>
      <c r="E27" s="55" t="str">
        <f>IF(Data!B23="","",Data!B23)</f>
        <v/>
      </c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47" t="str">
        <f>IF(A27="","",Data!$G$10)</f>
        <v/>
      </c>
      <c r="R27" s="47"/>
      <c r="S27" s="47"/>
      <c r="T27" s="47"/>
      <c r="U27" s="47"/>
      <c r="V27" s="54"/>
      <c r="W27" s="52" t="str">
        <f>IF(Data!C23="","",Data!C23)</f>
        <v/>
      </c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47" t="str">
        <f t="shared" si="0"/>
        <v/>
      </c>
      <c r="AJ27" s="47"/>
      <c r="AK27" s="47"/>
      <c r="AL27" s="47"/>
      <c r="AM27" s="3"/>
      <c r="AN27" s="3"/>
      <c r="AO27" s="3"/>
      <c r="AP27" s="3"/>
      <c r="AQ27" s="3"/>
      <c r="AR27" s="39" t="str">
        <f>IF(Data!A50="","",Data!A50)</f>
        <v/>
      </c>
      <c r="AS27" s="39"/>
      <c r="AT27" s="39"/>
      <c r="AU27" s="39"/>
      <c r="AV27" s="55" t="str">
        <f>IF(Data!B50="","",Data!B50)</f>
        <v/>
      </c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47" t="str">
        <f>IF(AV27="","",Data!$G$10)</f>
        <v/>
      </c>
      <c r="BI27" s="47"/>
      <c r="BJ27" s="47"/>
      <c r="BK27" s="47"/>
      <c r="BL27" s="47"/>
      <c r="BM27" s="54"/>
      <c r="BN27" s="52" t="str">
        <f>IF(Data!C50="","",Data!C50)</f>
        <v/>
      </c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47" t="str">
        <f t="shared" si="1"/>
        <v/>
      </c>
      <c r="CA27" s="47"/>
      <c r="CB27" s="47"/>
      <c r="CC27" s="47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DV27" s="6"/>
      <c r="DW27" s="6"/>
      <c r="DX27" s="6"/>
      <c r="DY27" s="6"/>
      <c r="DZ27" s="6"/>
      <c r="EA27" s="6"/>
      <c r="EB27" s="6"/>
    </row>
    <row r="28" spans="1:132" s="11" customFormat="1" ht="15" customHeight="1" x14ac:dyDescent="0.3">
      <c r="A28" s="39" t="str">
        <f>IF(Data!A24="","",Data!A24)</f>
        <v/>
      </c>
      <c r="B28" s="39"/>
      <c r="C28" s="39"/>
      <c r="D28" s="39"/>
      <c r="E28" s="55" t="str">
        <f>IF(Data!B24="","",Data!B24)</f>
        <v/>
      </c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47" t="str">
        <f>IF(A28="","",Data!$G$10)</f>
        <v/>
      </c>
      <c r="R28" s="47"/>
      <c r="S28" s="47"/>
      <c r="T28" s="47"/>
      <c r="U28" s="47"/>
      <c r="V28" s="54"/>
      <c r="W28" s="52" t="str">
        <f>IF(Data!C24="","",Data!C24)</f>
        <v/>
      </c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47" t="str">
        <f>IF(A28="","","%")</f>
        <v/>
      </c>
      <c r="AJ28" s="47"/>
      <c r="AK28" s="47"/>
      <c r="AL28" s="47"/>
      <c r="AM28" s="3"/>
      <c r="AN28" s="3"/>
      <c r="AO28" s="3"/>
      <c r="AP28" s="3"/>
      <c r="AQ28" s="3"/>
      <c r="AR28" s="39" t="str">
        <f>IF(Data!A51="","",Data!A51)</f>
        <v/>
      </c>
      <c r="AS28" s="39"/>
      <c r="AT28" s="39"/>
      <c r="AU28" s="39"/>
      <c r="AV28" s="55" t="str">
        <f>IF(Data!B51="","",Data!B51)</f>
        <v/>
      </c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47" t="str">
        <f>IF(AV28="","",Data!$G$10)</f>
        <v/>
      </c>
      <c r="BI28" s="47"/>
      <c r="BJ28" s="47"/>
      <c r="BK28" s="47"/>
      <c r="BL28" s="47"/>
      <c r="BM28" s="54"/>
      <c r="BN28" s="52" t="str">
        <f>IF(Data!C51="","",Data!C51)</f>
        <v/>
      </c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47" t="str">
        <f>IF(AR28="","","%")</f>
        <v/>
      </c>
      <c r="CA28" s="47"/>
      <c r="CB28" s="47"/>
      <c r="CC28" s="47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DV28" s="6"/>
      <c r="DW28" s="6"/>
      <c r="DX28" s="6"/>
      <c r="DY28" s="6"/>
      <c r="DZ28" s="6"/>
      <c r="EA28" s="6"/>
      <c r="EB28" s="6"/>
    </row>
    <row r="29" spans="1:132" s="11" customFormat="1" ht="15" customHeight="1" x14ac:dyDescent="0.3">
      <c r="A29" s="39" t="str">
        <f>IF(Data!A25="","",Data!A25)</f>
        <v/>
      </c>
      <c r="B29" s="39"/>
      <c r="C29" s="39"/>
      <c r="D29" s="39"/>
      <c r="E29" s="55" t="str">
        <f>IF(Data!B25="","",Data!B25)</f>
        <v/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47" t="str">
        <f>IF(A29="","",Data!$G$10)</f>
        <v/>
      </c>
      <c r="R29" s="47"/>
      <c r="S29" s="47"/>
      <c r="T29" s="47"/>
      <c r="U29" s="47"/>
      <c r="V29" s="54"/>
      <c r="W29" s="52" t="str">
        <f>IF(Data!C25="","",Data!C25)</f>
        <v/>
      </c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47" t="str">
        <f>IF(A29="","","%")</f>
        <v/>
      </c>
      <c r="AJ29" s="47"/>
      <c r="AK29" s="47"/>
      <c r="AL29" s="47"/>
      <c r="AM29" s="3"/>
      <c r="AN29" s="3"/>
      <c r="AO29" s="3"/>
      <c r="AP29" s="3"/>
      <c r="AQ29" s="3"/>
      <c r="AR29" s="39" t="str">
        <f>IF(Data!A52="","",Data!A52)</f>
        <v/>
      </c>
      <c r="AS29" s="39"/>
      <c r="AT29" s="39"/>
      <c r="AU29" s="39"/>
      <c r="AV29" s="55" t="str">
        <f>IF(Data!B52="","",Data!B52)</f>
        <v/>
      </c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47" t="str">
        <f>IF(AV29="","",Data!$G$10)</f>
        <v/>
      </c>
      <c r="BI29" s="47"/>
      <c r="BJ29" s="47"/>
      <c r="BK29" s="47"/>
      <c r="BL29" s="47"/>
      <c r="BM29" s="54"/>
      <c r="BN29" s="52" t="str">
        <f>IF(Data!C52="","",Data!C52)</f>
        <v/>
      </c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47" t="str">
        <f>IF(AR29="","","%")</f>
        <v/>
      </c>
      <c r="CA29" s="47"/>
      <c r="CB29" s="47"/>
      <c r="CC29" s="47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DV29" s="6"/>
      <c r="DW29" s="6"/>
      <c r="DX29" s="6"/>
      <c r="DY29" s="6"/>
      <c r="DZ29" s="6"/>
      <c r="EA29" s="6"/>
      <c r="EB29" s="6"/>
    </row>
    <row r="30" spans="1:132" s="11" customFormat="1" ht="15" customHeight="1" x14ac:dyDescent="0.3">
      <c r="A30" s="39" t="str">
        <f>IF(Data!A26="","",Data!A26)</f>
        <v/>
      </c>
      <c r="B30" s="39"/>
      <c r="C30" s="39"/>
      <c r="D30" s="39"/>
      <c r="E30" s="55" t="str">
        <f>IF(Data!B26="","",Data!B26)</f>
        <v/>
      </c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47" t="str">
        <f>IF(A30="","",Data!$G$10)</f>
        <v/>
      </c>
      <c r="R30" s="47"/>
      <c r="S30" s="47"/>
      <c r="T30" s="47"/>
      <c r="U30" s="47"/>
      <c r="V30" s="54"/>
      <c r="W30" s="52" t="str">
        <f>IF(Data!C26="","",Data!C26)</f>
        <v/>
      </c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47" t="str">
        <f>IF(A30="","","%")</f>
        <v/>
      </c>
      <c r="AJ30" s="47"/>
      <c r="AK30" s="47"/>
      <c r="AL30" s="47"/>
      <c r="AM30" s="3"/>
      <c r="AN30" s="3"/>
      <c r="AO30" s="3"/>
      <c r="AP30" s="3"/>
      <c r="AQ30" s="3"/>
      <c r="AR30" s="39" t="str">
        <f>IF(Data!A53="","",Data!A53)</f>
        <v/>
      </c>
      <c r="AS30" s="39"/>
      <c r="AT30" s="39"/>
      <c r="AU30" s="39"/>
      <c r="AV30" s="55" t="str">
        <f>IF(Data!B53="","",Data!B53)</f>
        <v/>
      </c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47" t="str">
        <f>IF(AV30="","",Data!$G$10)</f>
        <v/>
      </c>
      <c r="BI30" s="47"/>
      <c r="BJ30" s="47"/>
      <c r="BK30" s="47"/>
      <c r="BL30" s="47"/>
      <c r="BM30" s="54"/>
      <c r="BN30" s="52" t="str">
        <f>IF(Data!C53="","",Data!C53)</f>
        <v/>
      </c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47" t="str">
        <f>IF(AR30="","","%")</f>
        <v/>
      </c>
      <c r="CA30" s="47"/>
      <c r="CB30" s="47"/>
      <c r="CC30" s="47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DV30" s="6"/>
      <c r="DW30" s="6"/>
      <c r="DX30" s="6"/>
      <c r="DY30" s="6"/>
      <c r="DZ30" s="6"/>
      <c r="EA30" s="6"/>
      <c r="EB30" s="6"/>
    </row>
    <row r="31" spans="1:132" s="11" customFormat="1" ht="15" customHeight="1" x14ac:dyDescent="0.3">
      <c r="A31" s="39" t="str">
        <f>IF(Data!A27="","",Data!A27)</f>
        <v/>
      </c>
      <c r="B31" s="39"/>
      <c r="C31" s="39"/>
      <c r="D31" s="39"/>
      <c r="E31" s="55" t="str">
        <f>IF(Data!B27="","",Data!B27)</f>
        <v/>
      </c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47" t="str">
        <f>IF(A31="","",Data!$G$10)</f>
        <v/>
      </c>
      <c r="R31" s="47"/>
      <c r="S31" s="47"/>
      <c r="T31" s="47"/>
      <c r="U31" s="47"/>
      <c r="V31" s="54"/>
      <c r="W31" s="52" t="str">
        <f>IF(Data!C27="","",Data!C27)</f>
        <v/>
      </c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47" t="str">
        <f>IF(A31="","","%")</f>
        <v/>
      </c>
      <c r="AJ31" s="47"/>
      <c r="AK31" s="47"/>
      <c r="AL31" s="47"/>
      <c r="AM31" s="3"/>
      <c r="AN31" s="3"/>
      <c r="AO31" s="3"/>
      <c r="AP31" s="3"/>
      <c r="AQ31" s="3"/>
      <c r="AR31" s="39" t="str">
        <f>IF(Data!A54="","",Data!A54)</f>
        <v/>
      </c>
      <c r="AS31" s="39"/>
      <c r="AT31" s="39"/>
      <c r="AU31" s="39"/>
      <c r="AV31" s="55" t="str">
        <f>IF(Data!B54="","",Data!B54)</f>
        <v/>
      </c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47" t="str">
        <f>IF(AV31="","",Data!$G$10)</f>
        <v/>
      </c>
      <c r="BI31" s="47"/>
      <c r="BJ31" s="47"/>
      <c r="BK31" s="47"/>
      <c r="BL31" s="47"/>
      <c r="BM31" s="54"/>
      <c r="BN31" s="52" t="str">
        <f>IF(Data!C54="","",Data!C54)</f>
        <v/>
      </c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47" t="str">
        <f>IF(AR31="","","%")</f>
        <v/>
      </c>
      <c r="CA31" s="47"/>
      <c r="CB31" s="47"/>
      <c r="CC31" s="47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DV31" s="6"/>
      <c r="DW31" s="6"/>
      <c r="DX31" s="6"/>
      <c r="DY31" s="6"/>
      <c r="DZ31" s="6"/>
      <c r="EA31" s="6"/>
      <c r="EB31" s="6"/>
    </row>
    <row r="32" spans="1:132" s="11" customFormat="1" ht="15" customHeight="1" x14ac:dyDescent="0.3">
      <c r="A32" s="39" t="str">
        <f>IF(Data!A28="","",Data!A28)</f>
        <v/>
      </c>
      <c r="B32" s="39"/>
      <c r="C32" s="39"/>
      <c r="D32" s="39"/>
      <c r="E32" s="55" t="str">
        <f>IF(Data!B28="","",Data!B28)</f>
        <v/>
      </c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47" t="str">
        <f>IF(A32="","",Data!$G$10)</f>
        <v/>
      </c>
      <c r="R32" s="47"/>
      <c r="S32" s="47"/>
      <c r="T32" s="47"/>
      <c r="U32" s="47"/>
      <c r="V32" s="54"/>
      <c r="W32" s="52" t="str">
        <f>IF(Data!C28="","",Data!C28)</f>
        <v/>
      </c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47" t="str">
        <f>IF(A32="","","%")</f>
        <v/>
      </c>
      <c r="AJ32" s="47"/>
      <c r="AK32" s="47"/>
      <c r="AL32" s="47"/>
      <c r="AM32" s="3"/>
      <c r="AN32" s="3"/>
      <c r="AO32" s="3"/>
      <c r="AP32" s="3"/>
      <c r="AQ32" s="3"/>
      <c r="AR32" s="39" t="str">
        <f>IF(Data!A55="","",Data!A55)</f>
        <v/>
      </c>
      <c r="AS32" s="39"/>
      <c r="AT32" s="39"/>
      <c r="AU32" s="39"/>
      <c r="AV32" s="55" t="str">
        <f>IF(Data!B55="","",Data!B55)</f>
        <v/>
      </c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47" t="str">
        <f>IF(AV32="","",Data!$G$10)</f>
        <v/>
      </c>
      <c r="BI32" s="47"/>
      <c r="BJ32" s="47"/>
      <c r="BK32" s="47"/>
      <c r="BL32" s="47"/>
      <c r="BM32" s="54"/>
      <c r="BN32" s="52" t="str">
        <f>IF(Data!C55="","",Data!C55)</f>
        <v/>
      </c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47" t="str">
        <f>IF(AR32="","","%")</f>
        <v/>
      </c>
      <c r="CA32" s="47"/>
      <c r="CB32" s="47"/>
      <c r="CC32" s="47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DV32" s="6"/>
      <c r="DW32" s="6"/>
      <c r="DX32" s="6"/>
      <c r="DY32" s="6"/>
      <c r="DZ32" s="6"/>
      <c r="EA32" s="6"/>
      <c r="EB32" s="6"/>
    </row>
    <row r="33" spans="1:132" s="10" customFormat="1" ht="15" customHeight="1" x14ac:dyDescent="0.3">
      <c r="A33" s="39" t="str">
        <f>IF(Data!A29="","",Data!A29)</f>
        <v/>
      </c>
      <c r="B33" s="39"/>
      <c r="C33" s="39"/>
      <c r="D33" s="39"/>
      <c r="E33" s="55" t="str">
        <f>IF(Data!B29="","",Data!B29)</f>
        <v/>
      </c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47" t="str">
        <f>IF(A33="","",Data!$G$10)</f>
        <v/>
      </c>
      <c r="R33" s="47"/>
      <c r="S33" s="47"/>
      <c r="T33" s="47"/>
      <c r="U33" s="47"/>
      <c r="V33" s="54"/>
      <c r="W33" s="52" t="str">
        <f>IF(Data!C29="","",Data!C29)</f>
        <v/>
      </c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47" t="str">
        <f t="shared" ref="AI33:AI44" si="2">IF(A33="","","%")</f>
        <v/>
      </c>
      <c r="AJ33" s="47"/>
      <c r="AK33" s="47"/>
      <c r="AL33" s="47"/>
      <c r="AM33" s="3"/>
      <c r="AN33" s="3"/>
      <c r="AO33" s="3"/>
      <c r="AP33" s="3"/>
      <c r="AQ33" s="3"/>
      <c r="AR33" s="39" t="str">
        <f>IF(Data!A56="","",Data!A56)</f>
        <v/>
      </c>
      <c r="AS33" s="39"/>
      <c r="AT33" s="39"/>
      <c r="AU33" s="39"/>
      <c r="AV33" s="55" t="str">
        <f>IF(Data!B56="","",Data!B56)</f>
        <v/>
      </c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47" t="str">
        <f>IF(AV33="","",Data!$G$10)</f>
        <v/>
      </c>
      <c r="BI33" s="47"/>
      <c r="BJ33" s="47"/>
      <c r="BK33" s="47"/>
      <c r="BL33" s="47"/>
      <c r="BM33" s="54"/>
      <c r="BN33" s="52" t="str">
        <f>IF(Data!C56="","",Data!C56)</f>
        <v/>
      </c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47" t="str">
        <f t="shared" ref="BZ33:BZ44" si="3">IF(AR33="","","%")</f>
        <v/>
      </c>
      <c r="CA33" s="47"/>
      <c r="CB33" s="47"/>
      <c r="CC33" s="47"/>
      <c r="CD33" s="2"/>
      <c r="CE33" s="2"/>
      <c r="CF33" s="3"/>
      <c r="CG33" s="3"/>
      <c r="CH33" s="3"/>
      <c r="CI33" s="3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DV33" s="6"/>
      <c r="DW33" s="6"/>
      <c r="DX33" s="6"/>
      <c r="DY33" s="6"/>
      <c r="DZ33" s="6"/>
      <c r="EA33" s="6"/>
      <c r="EB33" s="6"/>
    </row>
    <row r="34" spans="1:132" s="16" customFormat="1" ht="15" customHeight="1" x14ac:dyDescent="0.3">
      <c r="A34" s="39" t="str">
        <f>IF(Data!A30="","",Data!A30)</f>
        <v/>
      </c>
      <c r="B34" s="39"/>
      <c r="C34" s="39"/>
      <c r="D34" s="39"/>
      <c r="E34" s="55" t="str">
        <f>IF(Data!B30="","",Data!B30)</f>
        <v/>
      </c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47" t="str">
        <f>IF(A34="","",Data!$G$10)</f>
        <v/>
      </c>
      <c r="R34" s="47"/>
      <c r="S34" s="47"/>
      <c r="T34" s="47"/>
      <c r="U34" s="47"/>
      <c r="V34" s="54"/>
      <c r="W34" s="52" t="str">
        <f>IF(Data!C30="","",Data!C30)</f>
        <v/>
      </c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47" t="str">
        <f t="shared" si="2"/>
        <v/>
      </c>
      <c r="AJ34" s="47"/>
      <c r="AK34" s="47"/>
      <c r="AL34" s="47"/>
      <c r="AM34" s="3"/>
      <c r="AN34" s="3"/>
      <c r="AO34" s="3"/>
      <c r="AP34" s="3"/>
      <c r="AQ34" s="3"/>
      <c r="AR34" s="39" t="str">
        <f>IF(Data!A57="","",Data!A57)</f>
        <v/>
      </c>
      <c r="AS34" s="39"/>
      <c r="AT34" s="39"/>
      <c r="AU34" s="39"/>
      <c r="AV34" s="55" t="str">
        <f>IF(Data!B57="","",Data!B57)</f>
        <v/>
      </c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47" t="str">
        <f>IF(AV34="","",Data!$G$10)</f>
        <v/>
      </c>
      <c r="BI34" s="47"/>
      <c r="BJ34" s="47"/>
      <c r="BK34" s="47"/>
      <c r="BL34" s="47"/>
      <c r="BM34" s="54"/>
      <c r="BN34" s="52" t="str">
        <f>IF(Data!C57="","",Data!C57)</f>
        <v/>
      </c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47" t="str">
        <f t="shared" si="3"/>
        <v/>
      </c>
      <c r="CA34" s="47"/>
      <c r="CB34" s="47"/>
      <c r="CC34" s="47"/>
      <c r="CD34" s="13"/>
      <c r="CE34" s="13"/>
      <c r="CF34" s="3"/>
      <c r="CG34" s="3"/>
      <c r="CH34" s="3"/>
      <c r="CI34" s="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DV34" s="6"/>
      <c r="DW34" s="6"/>
      <c r="DX34" s="6"/>
      <c r="DY34" s="6"/>
      <c r="DZ34" s="6"/>
      <c r="EA34" s="6"/>
      <c r="EB34" s="6"/>
    </row>
    <row r="35" spans="1:132" s="16" customFormat="1" ht="15" customHeight="1" x14ac:dyDescent="0.3">
      <c r="A35" s="39" t="str">
        <f>IF(Data!A31="","",Data!A31)</f>
        <v/>
      </c>
      <c r="B35" s="39"/>
      <c r="C35" s="39"/>
      <c r="D35" s="39"/>
      <c r="E35" s="55" t="str">
        <f>IF(Data!B31="","",Data!B31)</f>
        <v/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47" t="str">
        <f>IF(A35="","",Data!$G$10)</f>
        <v/>
      </c>
      <c r="R35" s="47"/>
      <c r="S35" s="47"/>
      <c r="T35" s="47"/>
      <c r="U35" s="47"/>
      <c r="V35" s="54"/>
      <c r="W35" s="52" t="str">
        <f>IF(Data!C31="","",Data!C31)</f>
        <v/>
      </c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47" t="str">
        <f t="shared" si="2"/>
        <v/>
      </c>
      <c r="AJ35" s="47"/>
      <c r="AK35" s="47"/>
      <c r="AL35" s="47"/>
      <c r="AM35" s="3"/>
      <c r="AN35" s="3"/>
      <c r="AO35" s="3"/>
      <c r="AP35" s="3"/>
      <c r="AQ35" s="3"/>
      <c r="AR35" s="39" t="str">
        <f>IF(Data!A58="","",Data!A58)</f>
        <v/>
      </c>
      <c r="AS35" s="39"/>
      <c r="AT35" s="39"/>
      <c r="AU35" s="39"/>
      <c r="AV35" s="55" t="str">
        <f>IF(Data!B58="","",Data!B58)</f>
        <v/>
      </c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47" t="str">
        <f>IF(AV35="","",Data!$G$10)</f>
        <v/>
      </c>
      <c r="BI35" s="47"/>
      <c r="BJ35" s="47"/>
      <c r="BK35" s="47"/>
      <c r="BL35" s="47"/>
      <c r="BM35" s="54"/>
      <c r="BN35" s="52" t="str">
        <f>IF(Data!C58="","",Data!C58)</f>
        <v/>
      </c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47" t="str">
        <f t="shared" si="3"/>
        <v/>
      </c>
      <c r="CA35" s="47"/>
      <c r="CB35" s="47"/>
      <c r="CC35" s="47"/>
      <c r="CD35" s="13"/>
      <c r="CE35" s="13"/>
      <c r="CF35" s="3"/>
      <c r="CG35" s="3"/>
      <c r="CH35" s="3"/>
      <c r="CI35" s="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DV35" s="6"/>
      <c r="DW35" s="6"/>
      <c r="DX35" s="6"/>
      <c r="DY35" s="6"/>
      <c r="DZ35" s="6"/>
      <c r="EA35" s="6"/>
      <c r="EB35" s="6"/>
    </row>
    <row r="36" spans="1:132" s="16" customFormat="1" ht="15" customHeight="1" x14ac:dyDescent="0.3">
      <c r="A36" s="39" t="str">
        <f>IF(Data!A32="","",Data!A32)</f>
        <v/>
      </c>
      <c r="B36" s="39"/>
      <c r="C36" s="39"/>
      <c r="D36" s="39"/>
      <c r="E36" s="55" t="str">
        <f>IF(Data!B32="","",Data!B32)</f>
        <v/>
      </c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47" t="str">
        <f>IF(A36="","",Data!$G$10)</f>
        <v/>
      </c>
      <c r="R36" s="47"/>
      <c r="S36" s="47"/>
      <c r="T36" s="47"/>
      <c r="U36" s="47"/>
      <c r="V36" s="54"/>
      <c r="W36" s="52" t="str">
        <f>IF(Data!C32="","",Data!C32)</f>
        <v/>
      </c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47" t="str">
        <f t="shared" si="2"/>
        <v/>
      </c>
      <c r="AJ36" s="47"/>
      <c r="AK36" s="47"/>
      <c r="AL36" s="47"/>
      <c r="AM36" s="3"/>
      <c r="AN36" s="3"/>
      <c r="AO36" s="3"/>
      <c r="AP36" s="3"/>
      <c r="AQ36" s="3"/>
      <c r="AR36" s="39" t="str">
        <f>IF(Data!A59="","",Data!A59)</f>
        <v/>
      </c>
      <c r="AS36" s="39"/>
      <c r="AT36" s="39"/>
      <c r="AU36" s="39"/>
      <c r="AV36" s="55" t="str">
        <f>IF(Data!B59="","",Data!B59)</f>
        <v/>
      </c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47" t="str">
        <f>IF(AV36="","",Data!$G$10)</f>
        <v/>
      </c>
      <c r="BI36" s="47"/>
      <c r="BJ36" s="47"/>
      <c r="BK36" s="47"/>
      <c r="BL36" s="47"/>
      <c r="BM36" s="54"/>
      <c r="BN36" s="52" t="str">
        <f>IF(Data!C59="","",Data!C59)</f>
        <v/>
      </c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47" t="str">
        <f t="shared" si="3"/>
        <v/>
      </c>
      <c r="CA36" s="47"/>
      <c r="CB36" s="47"/>
      <c r="CC36" s="47"/>
      <c r="CD36" s="13"/>
      <c r="CE36" s="13"/>
      <c r="CF36" s="3"/>
      <c r="CG36" s="3"/>
      <c r="CH36" s="3"/>
      <c r="CI36" s="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DV36" s="6"/>
      <c r="DW36" s="6"/>
      <c r="DX36" s="6"/>
      <c r="DY36" s="6"/>
      <c r="DZ36" s="6"/>
      <c r="EA36" s="6"/>
      <c r="EB36" s="6"/>
    </row>
    <row r="37" spans="1:132" s="16" customFormat="1" ht="15" customHeight="1" x14ac:dyDescent="0.3">
      <c r="A37" s="39" t="str">
        <f>IF(Data!A33="","",Data!A33)</f>
        <v/>
      </c>
      <c r="B37" s="39"/>
      <c r="C37" s="39"/>
      <c r="D37" s="39"/>
      <c r="E37" s="55" t="str">
        <f>IF(Data!B33="","",Data!B33)</f>
        <v/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47" t="str">
        <f>IF(A37="","",Data!$G$10)</f>
        <v/>
      </c>
      <c r="R37" s="47"/>
      <c r="S37" s="47"/>
      <c r="T37" s="47"/>
      <c r="U37" s="47"/>
      <c r="V37" s="54"/>
      <c r="W37" s="52" t="str">
        <f>IF(Data!C33="","",Data!C33)</f>
        <v/>
      </c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47" t="str">
        <f t="shared" si="2"/>
        <v/>
      </c>
      <c r="AJ37" s="47"/>
      <c r="AK37" s="47"/>
      <c r="AL37" s="47"/>
      <c r="AM37" s="3"/>
      <c r="AN37" s="3"/>
      <c r="AO37" s="3"/>
      <c r="AP37" s="3"/>
      <c r="AQ37" s="3"/>
      <c r="AR37" s="39" t="str">
        <f>IF(Data!A60="","",Data!A60)</f>
        <v/>
      </c>
      <c r="AS37" s="39"/>
      <c r="AT37" s="39"/>
      <c r="AU37" s="39"/>
      <c r="AV37" s="55" t="str">
        <f>IF(Data!B60="","",Data!B60)</f>
        <v/>
      </c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47" t="str">
        <f>IF(AV37="","",Data!$G$10)</f>
        <v/>
      </c>
      <c r="BI37" s="47"/>
      <c r="BJ37" s="47"/>
      <c r="BK37" s="47"/>
      <c r="BL37" s="47"/>
      <c r="BM37" s="54"/>
      <c r="BN37" s="52" t="str">
        <f>IF(Data!C60="","",Data!C60)</f>
        <v/>
      </c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47" t="str">
        <f t="shared" si="3"/>
        <v/>
      </c>
      <c r="CA37" s="47"/>
      <c r="CB37" s="47"/>
      <c r="CC37" s="47"/>
      <c r="CD37" s="13"/>
      <c r="CE37" s="13"/>
      <c r="CF37" s="3"/>
      <c r="CG37" s="3"/>
      <c r="CH37" s="3"/>
      <c r="CI37" s="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DV37" s="6"/>
      <c r="DW37" s="6"/>
      <c r="DX37" s="6"/>
      <c r="DY37" s="6"/>
      <c r="DZ37" s="6"/>
      <c r="EA37" s="6"/>
      <c r="EB37" s="6"/>
    </row>
    <row r="38" spans="1:132" s="16" customFormat="1" ht="15" customHeight="1" x14ac:dyDescent="0.3">
      <c r="A38" s="39" t="str">
        <f>IF(Data!A34="","",Data!A34)</f>
        <v/>
      </c>
      <c r="B38" s="39"/>
      <c r="C38" s="39"/>
      <c r="D38" s="39"/>
      <c r="E38" s="55" t="str">
        <f>IF(Data!B34="","",Data!B34)</f>
        <v/>
      </c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47" t="str">
        <f>IF(A38="","",Data!$G$10)</f>
        <v/>
      </c>
      <c r="R38" s="47"/>
      <c r="S38" s="47"/>
      <c r="T38" s="47"/>
      <c r="U38" s="47"/>
      <c r="V38" s="54"/>
      <c r="W38" s="52" t="str">
        <f>IF(Data!C34="","",Data!C34)</f>
        <v/>
      </c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47" t="str">
        <f t="shared" si="2"/>
        <v/>
      </c>
      <c r="AJ38" s="47"/>
      <c r="AK38" s="47"/>
      <c r="AL38" s="47"/>
      <c r="AM38" s="3"/>
      <c r="AN38" s="3"/>
      <c r="AO38" s="3"/>
      <c r="AP38" s="3"/>
      <c r="AQ38" s="3"/>
      <c r="AR38" s="39" t="str">
        <f>IF(Data!A61="","",Data!A61)</f>
        <v/>
      </c>
      <c r="AS38" s="39"/>
      <c r="AT38" s="39"/>
      <c r="AU38" s="39"/>
      <c r="AV38" s="55" t="str">
        <f>IF(Data!B61="","",Data!B61)</f>
        <v/>
      </c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47" t="str">
        <f>IF(AV38="","",Data!$G$10)</f>
        <v/>
      </c>
      <c r="BI38" s="47"/>
      <c r="BJ38" s="47"/>
      <c r="BK38" s="47"/>
      <c r="BL38" s="47"/>
      <c r="BM38" s="54"/>
      <c r="BN38" s="52" t="str">
        <f>IF(Data!C61="","",Data!C61)</f>
        <v/>
      </c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47" t="str">
        <f t="shared" si="3"/>
        <v/>
      </c>
      <c r="CA38" s="47"/>
      <c r="CB38" s="47"/>
      <c r="CC38" s="47"/>
      <c r="CD38" s="13"/>
      <c r="CE38" s="13"/>
      <c r="CF38" s="3"/>
      <c r="CG38" s="3"/>
      <c r="CH38" s="3"/>
      <c r="CI38" s="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DV38" s="6"/>
      <c r="DW38" s="6"/>
      <c r="DX38" s="6"/>
      <c r="DY38" s="6"/>
      <c r="DZ38" s="6"/>
      <c r="EA38" s="6"/>
      <c r="EB38" s="6"/>
    </row>
    <row r="39" spans="1:132" s="16" customFormat="1" ht="15" customHeight="1" x14ac:dyDescent="0.3">
      <c r="A39" s="39" t="str">
        <f>IF(Data!A35="","",Data!A35)</f>
        <v/>
      </c>
      <c r="B39" s="39"/>
      <c r="C39" s="39"/>
      <c r="D39" s="39"/>
      <c r="E39" s="55" t="str">
        <f>IF(Data!B35="","",Data!B35)</f>
        <v/>
      </c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47" t="str">
        <f>IF(A39="","",Data!$G$10)</f>
        <v/>
      </c>
      <c r="R39" s="47"/>
      <c r="S39" s="47"/>
      <c r="T39" s="47"/>
      <c r="U39" s="47"/>
      <c r="V39" s="54"/>
      <c r="W39" s="52" t="str">
        <f>IF(Data!C35="","",Data!C35)</f>
        <v/>
      </c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47" t="str">
        <f t="shared" si="2"/>
        <v/>
      </c>
      <c r="AJ39" s="47"/>
      <c r="AK39" s="47"/>
      <c r="AL39" s="47"/>
      <c r="AM39" s="3"/>
      <c r="AN39" s="3"/>
      <c r="AO39" s="3"/>
      <c r="AP39" s="3"/>
      <c r="AQ39" s="3"/>
      <c r="AR39" s="39" t="str">
        <f>IF(Data!A62="","",Data!A62)</f>
        <v/>
      </c>
      <c r="AS39" s="39"/>
      <c r="AT39" s="39"/>
      <c r="AU39" s="39"/>
      <c r="AV39" s="55" t="str">
        <f>IF(Data!B62="","",Data!B62)</f>
        <v/>
      </c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47" t="str">
        <f>IF(AV39="","",Data!$G$10)</f>
        <v/>
      </c>
      <c r="BI39" s="47"/>
      <c r="BJ39" s="47"/>
      <c r="BK39" s="47"/>
      <c r="BL39" s="47"/>
      <c r="BM39" s="54"/>
      <c r="BN39" s="52" t="str">
        <f>IF(Data!C62="","",Data!C62)</f>
        <v/>
      </c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47" t="str">
        <f t="shared" si="3"/>
        <v/>
      </c>
      <c r="CA39" s="47"/>
      <c r="CB39" s="47"/>
      <c r="CC39" s="47"/>
      <c r="CD39" s="13"/>
      <c r="CE39" s="13"/>
      <c r="CF39" s="3"/>
      <c r="CG39" s="3"/>
      <c r="CH39" s="3"/>
      <c r="CI39" s="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DV39" s="6"/>
      <c r="DW39" s="6"/>
      <c r="DX39" s="6"/>
      <c r="DY39" s="6"/>
      <c r="DZ39" s="6"/>
      <c r="EA39" s="6"/>
      <c r="EB39" s="6"/>
    </row>
    <row r="40" spans="1:132" s="16" customFormat="1" ht="15" customHeight="1" x14ac:dyDescent="0.3">
      <c r="A40" s="39" t="str">
        <f>IF(Data!A36="","",Data!A36)</f>
        <v/>
      </c>
      <c r="B40" s="39"/>
      <c r="C40" s="39"/>
      <c r="D40" s="39"/>
      <c r="E40" s="55" t="str">
        <f>IF(Data!B36="","",Data!B36)</f>
        <v/>
      </c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47" t="str">
        <f>IF(A40="","",Data!$G$10)</f>
        <v/>
      </c>
      <c r="R40" s="47"/>
      <c r="S40" s="47"/>
      <c r="T40" s="47"/>
      <c r="U40" s="47"/>
      <c r="V40" s="54"/>
      <c r="W40" s="52" t="str">
        <f>IF(Data!C36="","",Data!C36)</f>
        <v/>
      </c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47" t="str">
        <f t="shared" si="2"/>
        <v/>
      </c>
      <c r="AJ40" s="47"/>
      <c r="AK40" s="47"/>
      <c r="AL40" s="47"/>
      <c r="AM40" s="3"/>
      <c r="AN40" s="3"/>
      <c r="AO40" s="3"/>
      <c r="AP40" s="3"/>
      <c r="AQ40" s="3"/>
      <c r="AR40" s="39" t="str">
        <f>IF(Data!A63="","",Data!A63)</f>
        <v/>
      </c>
      <c r="AS40" s="39"/>
      <c r="AT40" s="39"/>
      <c r="AU40" s="39"/>
      <c r="AV40" s="55" t="str">
        <f>IF(Data!B63="","",Data!B63)</f>
        <v/>
      </c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47" t="str">
        <f>IF(AV40="","",Data!$G$10)</f>
        <v/>
      </c>
      <c r="BI40" s="47"/>
      <c r="BJ40" s="47"/>
      <c r="BK40" s="47"/>
      <c r="BL40" s="47"/>
      <c r="BM40" s="54"/>
      <c r="BN40" s="52" t="str">
        <f>IF(Data!C63="","",Data!C63)</f>
        <v/>
      </c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47" t="str">
        <f t="shared" si="3"/>
        <v/>
      </c>
      <c r="CA40" s="47"/>
      <c r="CB40" s="47"/>
      <c r="CC40" s="47"/>
      <c r="CD40" s="13"/>
      <c r="CE40" s="13"/>
      <c r="CF40" s="3"/>
      <c r="CG40" s="3"/>
      <c r="CH40" s="3"/>
      <c r="CI40" s="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DV40" s="6"/>
      <c r="DW40" s="6"/>
      <c r="DX40" s="6"/>
      <c r="DY40" s="6"/>
      <c r="DZ40" s="6"/>
      <c r="EA40" s="6"/>
      <c r="EB40" s="6"/>
    </row>
    <row r="41" spans="1:132" s="16" customFormat="1" ht="15" customHeight="1" x14ac:dyDescent="0.3">
      <c r="A41" s="39" t="str">
        <f>IF(Data!A37="","",Data!A37)</f>
        <v/>
      </c>
      <c r="B41" s="39"/>
      <c r="C41" s="39"/>
      <c r="D41" s="39"/>
      <c r="E41" s="55" t="str">
        <f>IF(Data!B37="","",Data!B37)</f>
        <v/>
      </c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47" t="str">
        <f>IF(A41="","",Data!$G$10)</f>
        <v/>
      </c>
      <c r="R41" s="47"/>
      <c r="S41" s="47"/>
      <c r="T41" s="47"/>
      <c r="U41" s="47"/>
      <c r="V41" s="54"/>
      <c r="W41" s="52" t="str">
        <f>IF(Data!C37="","",Data!C37)</f>
        <v/>
      </c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47" t="str">
        <f t="shared" si="2"/>
        <v/>
      </c>
      <c r="AJ41" s="47"/>
      <c r="AK41" s="47"/>
      <c r="AL41" s="47"/>
      <c r="AM41" s="3"/>
      <c r="AN41" s="3"/>
      <c r="AO41" s="3"/>
      <c r="AP41" s="3"/>
      <c r="AQ41" s="3"/>
      <c r="AR41" s="39" t="str">
        <f>IF(Data!A64="","",Data!A64)</f>
        <v/>
      </c>
      <c r="AS41" s="39"/>
      <c r="AT41" s="39"/>
      <c r="AU41" s="39"/>
      <c r="AV41" s="55" t="str">
        <f>IF(Data!B64="","",Data!B64)</f>
        <v/>
      </c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47" t="str">
        <f>IF(AV41="","",Data!$G$10)</f>
        <v/>
      </c>
      <c r="BI41" s="47"/>
      <c r="BJ41" s="47"/>
      <c r="BK41" s="47"/>
      <c r="BL41" s="47"/>
      <c r="BM41" s="54"/>
      <c r="BN41" s="52" t="str">
        <f>IF(Data!C64="","",Data!C64)</f>
        <v/>
      </c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47" t="str">
        <f t="shared" si="3"/>
        <v/>
      </c>
      <c r="CA41" s="47"/>
      <c r="CB41" s="47"/>
      <c r="CC41" s="47"/>
      <c r="CD41" s="13"/>
      <c r="CE41" s="13"/>
      <c r="CF41" s="3"/>
      <c r="CG41" s="3"/>
      <c r="CH41" s="3"/>
      <c r="CI41" s="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</row>
    <row r="42" spans="1:132" s="16" customFormat="1" ht="15" customHeight="1" x14ac:dyDescent="0.3">
      <c r="A42" s="39" t="str">
        <f>IF(Data!A38="","",Data!A38)</f>
        <v/>
      </c>
      <c r="B42" s="39"/>
      <c r="C42" s="39"/>
      <c r="D42" s="39"/>
      <c r="E42" s="55" t="str">
        <f>IF(Data!B38="","",Data!B38)</f>
        <v/>
      </c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47" t="str">
        <f>IF(A42="","",Data!$G$10)</f>
        <v/>
      </c>
      <c r="R42" s="47"/>
      <c r="S42" s="47"/>
      <c r="T42" s="47"/>
      <c r="U42" s="47"/>
      <c r="V42" s="54"/>
      <c r="W42" s="52" t="str">
        <f>IF(Data!C38="","",Data!C38)</f>
        <v/>
      </c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47" t="str">
        <f t="shared" si="2"/>
        <v/>
      </c>
      <c r="AJ42" s="47"/>
      <c r="AK42" s="47"/>
      <c r="AL42" s="47"/>
      <c r="AM42" s="3"/>
      <c r="AN42" s="3"/>
      <c r="AO42" s="3"/>
      <c r="AP42" s="3"/>
      <c r="AQ42" s="3"/>
      <c r="AR42" s="39" t="str">
        <f>IF(Data!A65="","",Data!A65)</f>
        <v/>
      </c>
      <c r="AS42" s="39"/>
      <c r="AT42" s="39"/>
      <c r="AU42" s="39"/>
      <c r="AV42" s="55" t="str">
        <f>IF(Data!B65="","",Data!B65)</f>
        <v/>
      </c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47" t="str">
        <f>IF(AV42="","",Data!$G$10)</f>
        <v/>
      </c>
      <c r="BI42" s="47"/>
      <c r="BJ42" s="47"/>
      <c r="BK42" s="47"/>
      <c r="BL42" s="47"/>
      <c r="BM42" s="54"/>
      <c r="BN42" s="52" t="str">
        <f>IF(Data!C65="","",Data!C65)</f>
        <v/>
      </c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47" t="str">
        <f t="shared" si="3"/>
        <v/>
      </c>
      <c r="CA42" s="47"/>
      <c r="CB42" s="47"/>
      <c r="CC42" s="47"/>
      <c r="CD42" s="13"/>
      <c r="CE42" s="13"/>
      <c r="CF42" s="3"/>
      <c r="CG42" s="3"/>
      <c r="CH42" s="3"/>
      <c r="CI42" s="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32" s="16" customFormat="1" ht="15" customHeight="1" x14ac:dyDescent="0.3">
      <c r="A43" s="39" t="str">
        <f>IF(Data!A39="","",Data!A39)</f>
        <v/>
      </c>
      <c r="B43" s="39"/>
      <c r="C43" s="39"/>
      <c r="D43" s="39"/>
      <c r="E43" s="55" t="str">
        <f>IF(Data!B39="","",Data!B39)</f>
        <v/>
      </c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47" t="str">
        <f>IF(A43="","",Data!$G$10)</f>
        <v/>
      </c>
      <c r="R43" s="47"/>
      <c r="S43" s="47"/>
      <c r="T43" s="47"/>
      <c r="U43" s="47"/>
      <c r="V43" s="54"/>
      <c r="W43" s="52" t="str">
        <f>IF(Data!C39="","",Data!C39)</f>
        <v/>
      </c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47" t="str">
        <f t="shared" si="2"/>
        <v/>
      </c>
      <c r="AJ43" s="47"/>
      <c r="AK43" s="47"/>
      <c r="AL43" s="47"/>
      <c r="AM43" s="3"/>
      <c r="AN43" s="3"/>
      <c r="AO43" s="3"/>
      <c r="AP43" s="3"/>
      <c r="AQ43" s="3"/>
      <c r="AR43" s="39" t="str">
        <f>IF(Data!A66="","",Data!A66)</f>
        <v/>
      </c>
      <c r="AS43" s="39"/>
      <c r="AT43" s="39"/>
      <c r="AU43" s="39"/>
      <c r="AV43" s="55" t="str">
        <f>IF(Data!B66="","",Data!B66)</f>
        <v/>
      </c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47" t="str">
        <f>IF(AV43="","",Data!$G$10)</f>
        <v/>
      </c>
      <c r="BI43" s="47"/>
      <c r="BJ43" s="47"/>
      <c r="BK43" s="47"/>
      <c r="BL43" s="47"/>
      <c r="BM43" s="54"/>
      <c r="BN43" s="52" t="str">
        <f>IF(Data!C66="","",Data!C66)</f>
        <v/>
      </c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47" t="str">
        <f t="shared" si="3"/>
        <v/>
      </c>
      <c r="CA43" s="47"/>
      <c r="CB43" s="47"/>
      <c r="CC43" s="47"/>
      <c r="CD43" s="13"/>
      <c r="CE43" s="13"/>
      <c r="CF43" s="3"/>
      <c r="CG43" s="3"/>
      <c r="CH43" s="3"/>
      <c r="CI43" s="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32" s="16" customFormat="1" ht="15" customHeight="1" x14ac:dyDescent="0.3">
      <c r="A44" s="39" t="str">
        <f>IF(Data!A40="","",Data!A40)</f>
        <v/>
      </c>
      <c r="B44" s="39"/>
      <c r="C44" s="39"/>
      <c r="D44" s="39"/>
      <c r="E44" s="55" t="str">
        <f>IF(Data!B40="","",Data!B40)</f>
        <v/>
      </c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47" t="str">
        <f>IF(A44="","",Data!$G$10)</f>
        <v/>
      </c>
      <c r="R44" s="47"/>
      <c r="S44" s="47"/>
      <c r="T44" s="47"/>
      <c r="U44" s="47"/>
      <c r="V44" s="54"/>
      <c r="W44" s="52" t="str">
        <f>IF(Data!C40="","",Data!C40)</f>
        <v/>
      </c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47" t="str">
        <f t="shared" si="2"/>
        <v/>
      </c>
      <c r="AJ44" s="47"/>
      <c r="AK44" s="47"/>
      <c r="AL44" s="47"/>
      <c r="AM44" s="3"/>
      <c r="AN44" s="3"/>
      <c r="AO44" s="3"/>
      <c r="AP44" s="3"/>
      <c r="AQ44" s="3"/>
      <c r="AR44" s="39" t="str">
        <f>IF(Data!A67="","",Data!A67)</f>
        <v/>
      </c>
      <c r="AS44" s="39"/>
      <c r="AT44" s="39"/>
      <c r="AU44" s="39"/>
      <c r="AV44" s="55" t="str">
        <f>IF(Data!B67="","",Data!B67)</f>
        <v/>
      </c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47" t="str">
        <f>IF(AV44="","",Data!$G$10)</f>
        <v/>
      </c>
      <c r="BI44" s="47"/>
      <c r="BJ44" s="47"/>
      <c r="BK44" s="47"/>
      <c r="BL44" s="47"/>
      <c r="BM44" s="54"/>
      <c r="BN44" s="52" t="str">
        <f>IF(Data!C67="","",Data!C67)</f>
        <v/>
      </c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47" t="str">
        <f t="shared" si="3"/>
        <v/>
      </c>
      <c r="CA44" s="47"/>
      <c r="CB44" s="47"/>
      <c r="CC44" s="47"/>
      <c r="CD44" s="13"/>
      <c r="CE44" s="13"/>
      <c r="CF44" s="3"/>
      <c r="CG44" s="3"/>
      <c r="CH44" s="3"/>
      <c r="CI44" s="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32" s="16" customFormat="1" ht="15" customHeight="1" x14ac:dyDescent="0.3">
      <c r="A45" s="13"/>
      <c r="B45" s="1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13"/>
      <c r="CX45" s="13"/>
    </row>
    <row r="46" spans="1:132" s="10" customFormat="1" ht="5.85" customHeight="1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</row>
    <row r="47" spans="1:132" s="10" customFormat="1" ht="13.8" x14ac:dyDescent="0.2">
      <c r="A47" s="40" t="str">
        <f>IF(Data!$B$1="DE","Firma",IF(Data!$B$1="UK","Company",IF(Data!$B$1="FR","Société","Language Error")))</f>
        <v>Firma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32" s="10" customFormat="1" ht="13.8" x14ac:dyDescent="0.2">
      <c r="A48" s="40" t="str">
        <f>IF(Data!$B$1="DE","Adresse",IF(Data!$B$1="UK","Address",IF(Data!$B$1="FR","Adresse","Language Error")))</f>
        <v>Adresse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2" s="10" customFormat="1" ht="13.8" x14ac:dyDescent="0.2">
      <c r="A49" s="40" t="str">
        <f>IF(Data!$B$1="DE","PLZ  Ort",IF(Data!$B$1="UK","ZIP  City",IF(Data!$B$1="FR","Code postal Ville","Language Error")))</f>
        <v>PLZ  Ort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2" s="10" customFormat="1" ht="11.25" customHeight="1" x14ac:dyDescent="0.3">
      <c r="A50" s="2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2" s="10" customFormat="1" ht="12.75" customHeight="1" x14ac:dyDescent="0.3">
      <c r="A51" s="58" t="str">
        <f>IF(Data!$B$1="DE","Prüfort,",IF(Data!$B$1="UK","Test location,",IF(Data!$B$1="FR","Lieu de rapport, ","Language Error")))</f>
        <v>Prüfort,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42" t="str">
        <f>IF(Data!$B$1="DE","Datum",IF(Data!$B$1="UK","Date",IF(Data!$B$1="FR","Date","Language Error")))</f>
        <v>Datum</v>
      </c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43" t="str">
        <f>IF(Data!$B$1="DE","Vorname, Nachname Prüfer",IF(Data!$B$1="UK","First, last name of inspector",IF(Data!$B$1="FR","Prénom Nom du testeur","Language Error")))</f>
        <v>Vorname, Nachname Prüfer</v>
      </c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4" t="str">
        <f>IF(Data!$B$1="DE","Telefonnummer",IF(Data!$B$1="UK","Phone number",IF(Data!$B$1="FR","N° téléphone","Language Error")))</f>
        <v>Telefonnummer</v>
      </c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</row>
  </sheetData>
  <mergeCells count="290">
    <mergeCell ref="AR44:AU44"/>
    <mergeCell ref="AV44:BG44"/>
    <mergeCell ref="BH44:BM44"/>
    <mergeCell ref="BN44:BY44"/>
    <mergeCell ref="BZ44:CC44"/>
    <mergeCell ref="BZ41:CC41"/>
    <mergeCell ref="AR42:AU42"/>
    <mergeCell ref="AV42:BG42"/>
    <mergeCell ref="BH42:BM42"/>
    <mergeCell ref="BN42:BY42"/>
    <mergeCell ref="BZ42:CC42"/>
    <mergeCell ref="AR43:AU43"/>
    <mergeCell ref="AV43:BG43"/>
    <mergeCell ref="BH43:BM43"/>
    <mergeCell ref="BN43:BY43"/>
    <mergeCell ref="BZ43:CC43"/>
    <mergeCell ref="AR41:AU41"/>
    <mergeCell ref="AV41:BG41"/>
    <mergeCell ref="BH41:BM41"/>
    <mergeCell ref="BN41:BY41"/>
    <mergeCell ref="BZ38:CC38"/>
    <mergeCell ref="AR39:AU39"/>
    <mergeCell ref="AV39:BG39"/>
    <mergeCell ref="BH39:BM39"/>
    <mergeCell ref="BN39:BY39"/>
    <mergeCell ref="BZ39:CC39"/>
    <mergeCell ref="AR40:AU40"/>
    <mergeCell ref="AV40:BG40"/>
    <mergeCell ref="BH40:BM40"/>
    <mergeCell ref="BN40:BY40"/>
    <mergeCell ref="BZ40:CC40"/>
    <mergeCell ref="AR38:AU38"/>
    <mergeCell ref="AV38:BG38"/>
    <mergeCell ref="BH38:BM38"/>
    <mergeCell ref="BN38:BY38"/>
    <mergeCell ref="BZ35:CC35"/>
    <mergeCell ref="AR36:AU36"/>
    <mergeCell ref="AV36:BG36"/>
    <mergeCell ref="BH36:BM36"/>
    <mergeCell ref="BN36:BY36"/>
    <mergeCell ref="BZ36:CC36"/>
    <mergeCell ref="AR37:AU37"/>
    <mergeCell ref="AV37:BG37"/>
    <mergeCell ref="BH37:BM37"/>
    <mergeCell ref="BN37:BY37"/>
    <mergeCell ref="BZ37:CC37"/>
    <mergeCell ref="AR35:AU35"/>
    <mergeCell ref="AV35:BG35"/>
    <mergeCell ref="BH35:BM35"/>
    <mergeCell ref="BN35:BY35"/>
    <mergeCell ref="BZ32:CC32"/>
    <mergeCell ref="AR33:AU33"/>
    <mergeCell ref="AV33:BG33"/>
    <mergeCell ref="BH33:BM33"/>
    <mergeCell ref="BN33:BY33"/>
    <mergeCell ref="BZ33:CC33"/>
    <mergeCell ref="AR34:AU34"/>
    <mergeCell ref="AV34:BG34"/>
    <mergeCell ref="BH34:BM34"/>
    <mergeCell ref="BN34:BY34"/>
    <mergeCell ref="BZ34:CC34"/>
    <mergeCell ref="AR32:AU32"/>
    <mergeCell ref="AV32:BG32"/>
    <mergeCell ref="BH32:BM32"/>
    <mergeCell ref="BN32:BY32"/>
    <mergeCell ref="BZ29:CC29"/>
    <mergeCell ref="AR30:AU30"/>
    <mergeCell ref="AV30:BG30"/>
    <mergeCell ref="BH30:BM30"/>
    <mergeCell ref="BN30:BY30"/>
    <mergeCell ref="BZ30:CC30"/>
    <mergeCell ref="AR31:AU31"/>
    <mergeCell ref="AV31:BG31"/>
    <mergeCell ref="BH31:BM31"/>
    <mergeCell ref="BN31:BY31"/>
    <mergeCell ref="BZ31:CC31"/>
    <mergeCell ref="AR29:AU29"/>
    <mergeCell ref="AV29:BG29"/>
    <mergeCell ref="BH29:BM29"/>
    <mergeCell ref="BN29:BY29"/>
    <mergeCell ref="AR26:AU26"/>
    <mergeCell ref="AV26:BG26"/>
    <mergeCell ref="BH26:BM26"/>
    <mergeCell ref="BN26:BY26"/>
    <mergeCell ref="AV25:BG25"/>
    <mergeCell ref="BH25:BM25"/>
    <mergeCell ref="BN25:BY25"/>
    <mergeCell ref="BZ25:CC25"/>
    <mergeCell ref="AR25:AU25"/>
    <mergeCell ref="AV27:BG27"/>
    <mergeCell ref="BH27:BM27"/>
    <mergeCell ref="BN27:BY27"/>
    <mergeCell ref="BZ27:CC27"/>
    <mergeCell ref="AR28:AU28"/>
    <mergeCell ref="AV28:BG28"/>
    <mergeCell ref="BH28:BM28"/>
    <mergeCell ref="BN28:BY28"/>
    <mergeCell ref="BZ28:CC28"/>
    <mergeCell ref="AR19:BM19"/>
    <mergeCell ref="BN19:CC19"/>
    <mergeCell ref="AR20:AU20"/>
    <mergeCell ref="AV20:BG20"/>
    <mergeCell ref="BH20:BM20"/>
    <mergeCell ref="BN20:BY20"/>
    <mergeCell ref="BZ20:CC20"/>
    <mergeCell ref="AR21:AU21"/>
    <mergeCell ref="AV21:BG21"/>
    <mergeCell ref="BH21:BM21"/>
    <mergeCell ref="BN21:BY21"/>
    <mergeCell ref="BZ21:CC21"/>
    <mergeCell ref="AR22:AU22"/>
    <mergeCell ref="AV22:BG22"/>
    <mergeCell ref="BH22:BM22"/>
    <mergeCell ref="BN22:BY22"/>
    <mergeCell ref="BZ22:CC22"/>
    <mergeCell ref="AR23:AU23"/>
    <mergeCell ref="BN24:BY24"/>
    <mergeCell ref="BZ24:CC24"/>
    <mergeCell ref="BZ26:CC26"/>
    <mergeCell ref="AR27:AU27"/>
    <mergeCell ref="E22:P22"/>
    <mergeCell ref="A23:D23"/>
    <mergeCell ref="E23:P23"/>
    <mergeCell ref="A24:D24"/>
    <mergeCell ref="E24:P24"/>
    <mergeCell ref="A44:D44"/>
    <mergeCell ref="E44:P44"/>
    <mergeCell ref="Q44:V44"/>
    <mergeCell ref="W44:AH44"/>
    <mergeCell ref="AI44:AL44"/>
    <mergeCell ref="Q43:V43"/>
    <mergeCell ref="W43:AH43"/>
    <mergeCell ref="AI43:AL43"/>
    <mergeCell ref="Q42:V42"/>
    <mergeCell ref="W42:AH42"/>
    <mergeCell ref="AI42:AL42"/>
    <mergeCell ref="A42:D42"/>
    <mergeCell ref="E42:P42"/>
    <mergeCell ref="A43:D43"/>
    <mergeCell ref="E43:P43"/>
    <mergeCell ref="Q41:V41"/>
    <mergeCell ref="W41:AH41"/>
    <mergeCell ref="AI41:AL41"/>
    <mergeCell ref="Q40:V40"/>
    <mergeCell ref="W40:AH40"/>
    <mergeCell ref="AI40:AL40"/>
    <mergeCell ref="A40:D40"/>
    <mergeCell ref="E40:P40"/>
    <mergeCell ref="A41:D41"/>
    <mergeCell ref="E41:P41"/>
    <mergeCell ref="Q39:V39"/>
    <mergeCell ref="W39:AH39"/>
    <mergeCell ref="AI39:AL39"/>
    <mergeCell ref="Q38:V38"/>
    <mergeCell ref="W38:AH38"/>
    <mergeCell ref="AI38:AL38"/>
    <mergeCell ref="A38:D38"/>
    <mergeCell ref="E38:P38"/>
    <mergeCell ref="A39:D39"/>
    <mergeCell ref="E39:P39"/>
    <mergeCell ref="Q37:V37"/>
    <mergeCell ref="W37:AH37"/>
    <mergeCell ref="AI37:AL37"/>
    <mergeCell ref="Q36:V36"/>
    <mergeCell ref="W36:AH36"/>
    <mergeCell ref="AI36:AL36"/>
    <mergeCell ref="A36:D36"/>
    <mergeCell ref="E36:P36"/>
    <mergeCell ref="A37:D37"/>
    <mergeCell ref="E37:P37"/>
    <mergeCell ref="Q35:V35"/>
    <mergeCell ref="W35:AH35"/>
    <mergeCell ref="AI35:AL35"/>
    <mergeCell ref="Q34:V34"/>
    <mergeCell ref="W34:AH34"/>
    <mergeCell ref="AI34:AL34"/>
    <mergeCell ref="A34:D34"/>
    <mergeCell ref="E34:P34"/>
    <mergeCell ref="A35:D35"/>
    <mergeCell ref="E35:P35"/>
    <mergeCell ref="Q33:V33"/>
    <mergeCell ref="W33:AH33"/>
    <mergeCell ref="AI33:AL33"/>
    <mergeCell ref="Q32:V32"/>
    <mergeCell ref="W32:AH32"/>
    <mergeCell ref="AI32:AL32"/>
    <mergeCell ref="A32:D32"/>
    <mergeCell ref="E32:P32"/>
    <mergeCell ref="A33:D33"/>
    <mergeCell ref="E33:P33"/>
    <mergeCell ref="AI29:AL29"/>
    <mergeCell ref="Q28:V28"/>
    <mergeCell ref="W28:AH28"/>
    <mergeCell ref="AI28:AL28"/>
    <mergeCell ref="A28:D28"/>
    <mergeCell ref="E28:P28"/>
    <mergeCell ref="A29:D29"/>
    <mergeCell ref="E29:P29"/>
    <mergeCell ref="Q31:V31"/>
    <mergeCell ref="W31:AH31"/>
    <mergeCell ref="AI31:AL31"/>
    <mergeCell ref="Q30:V30"/>
    <mergeCell ref="W30:AH30"/>
    <mergeCell ref="AI30:AL30"/>
    <mergeCell ref="A30:D30"/>
    <mergeCell ref="E30:P30"/>
    <mergeCell ref="A31:D31"/>
    <mergeCell ref="E31:P31"/>
    <mergeCell ref="AV23:BG23"/>
    <mergeCell ref="BH23:BM23"/>
    <mergeCell ref="BN23:BY23"/>
    <mergeCell ref="BZ23:CC23"/>
    <mergeCell ref="AR24:AU24"/>
    <mergeCell ref="AV24:BG24"/>
    <mergeCell ref="BH24:BM24"/>
    <mergeCell ref="A51:O51"/>
    <mergeCell ref="P51:AA51"/>
    <mergeCell ref="Q27:V27"/>
    <mergeCell ref="W27:AH27"/>
    <mergeCell ref="AI27:AL27"/>
    <mergeCell ref="Q26:V26"/>
    <mergeCell ref="W26:AH26"/>
    <mergeCell ref="AI26:AL26"/>
    <mergeCell ref="A26:D26"/>
    <mergeCell ref="E26:P26"/>
    <mergeCell ref="A27:D27"/>
    <mergeCell ref="E27:P27"/>
    <mergeCell ref="Q29:V29"/>
    <mergeCell ref="W29:AH29"/>
    <mergeCell ref="Q23:V23"/>
    <mergeCell ref="W23:AH23"/>
    <mergeCell ref="AI23:AL23"/>
    <mergeCell ref="A19:V19"/>
    <mergeCell ref="W19:AL19"/>
    <mergeCell ref="Q20:V20"/>
    <mergeCell ref="W20:AH20"/>
    <mergeCell ref="AI20:AL20"/>
    <mergeCell ref="Q21:V21"/>
    <mergeCell ref="W21:AH21"/>
    <mergeCell ref="AI21:AL21"/>
    <mergeCell ref="A25:D25"/>
    <mergeCell ref="E25:P25"/>
    <mergeCell ref="Q22:V22"/>
    <mergeCell ref="W22:AH22"/>
    <mergeCell ref="AI22:AL22"/>
    <mergeCell ref="Q25:V25"/>
    <mergeCell ref="W25:AH25"/>
    <mergeCell ref="AI25:AL25"/>
    <mergeCell ref="Q24:V24"/>
    <mergeCell ref="W24:AH24"/>
    <mergeCell ref="AI24:AL24"/>
    <mergeCell ref="A20:D20"/>
    <mergeCell ref="E20:P20"/>
    <mergeCell ref="A21:D21"/>
    <mergeCell ref="E21:P21"/>
    <mergeCell ref="A22:D22"/>
    <mergeCell ref="AI13:AN13"/>
    <mergeCell ref="A14:V14"/>
    <mergeCell ref="W14:AH14"/>
    <mergeCell ref="AI14:AN14"/>
    <mergeCell ref="A15:V15"/>
    <mergeCell ref="W15:AH15"/>
    <mergeCell ref="AI15:AN15"/>
    <mergeCell ref="A16:V16"/>
    <mergeCell ref="W16:AH16"/>
    <mergeCell ref="AI16:AN16"/>
    <mergeCell ref="A1:BB2"/>
    <mergeCell ref="A4:M4"/>
    <mergeCell ref="N4:BG4"/>
    <mergeCell ref="BK4:CF4"/>
    <mergeCell ref="CG4:CV4"/>
    <mergeCell ref="N5:BG5"/>
    <mergeCell ref="BK5:CF5"/>
    <mergeCell ref="CG5:CV5"/>
    <mergeCell ref="BL51:CF51"/>
    <mergeCell ref="CG51:CX51"/>
    <mergeCell ref="A8:V8"/>
    <mergeCell ref="W8:BJ8"/>
    <mergeCell ref="A9:V9"/>
    <mergeCell ref="W9:BJ9"/>
    <mergeCell ref="A10:V10"/>
    <mergeCell ref="W10:BJ10"/>
    <mergeCell ref="N6:BG6"/>
    <mergeCell ref="BK6:CF6"/>
    <mergeCell ref="CG6:CV6"/>
    <mergeCell ref="A47:AA47"/>
    <mergeCell ref="A48:AA48"/>
    <mergeCell ref="A49:AA49"/>
    <mergeCell ref="A13:V13"/>
    <mergeCell ref="W13:AH13"/>
  </mergeCells>
  <pageMargins left="0.6692913385826772" right="0.39370078740157483" top="0.78740157480314965" bottom="0.39370078740157483" header="0.31496062992125984" footer="0.31496062992125984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Daten_Einlesen">
              <controlPr defaultSize="0" autoFill="0" autoPict="0" macro="[0]!Daten_Einlesen_und_Posten">
                <anchor moveWithCells="1" sizeWithCells="1">
                  <from>
                    <xdr:col>103</xdr:col>
                    <xdr:colOff>7620</xdr:colOff>
                    <xdr:row>1</xdr:row>
                    <xdr:rowOff>129540</xdr:rowOff>
                  </from>
                  <to>
                    <xdr:col>131</xdr:col>
                    <xdr:colOff>30480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export_als_pdf">
              <controlPr defaultSize="0" disabled="1" autoFill="0" autoPict="0" macro="[0]!Export_Protokoll_pdf">
                <anchor moveWithCells="1" sizeWithCells="1">
                  <from>
                    <xdr:col>103</xdr:col>
                    <xdr:colOff>7620</xdr:colOff>
                    <xdr:row>4</xdr:row>
                    <xdr:rowOff>7620</xdr:rowOff>
                  </from>
                  <to>
                    <xdr:col>131</xdr:col>
                    <xdr:colOff>38100</xdr:colOff>
                    <xdr:row>6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EE51"/>
  <sheetViews>
    <sheetView view="pageLayout" zoomScale="160" zoomScaleNormal="160" zoomScaleSheetLayoutView="175" zoomScalePageLayoutView="160" workbookViewId="0">
      <selection activeCell="DF3" sqref="DF3"/>
    </sheetView>
  </sheetViews>
  <sheetFormatPr baseColWidth="10" defaultRowHeight="14.4" x14ac:dyDescent="0.3"/>
  <cols>
    <col min="1" max="1" width="0.88671875" style="6" customWidth="1"/>
    <col min="2" max="3" width="0.88671875" style="12" customWidth="1"/>
    <col min="4" max="132" width="0.88671875" style="6" customWidth="1"/>
    <col min="133" max="135" width="11.5546875" style="6"/>
  </cols>
  <sheetData>
    <row r="1" spans="1:132" s="6" customFormat="1" ht="15" customHeight="1" x14ac:dyDescent="0.3">
      <c r="A1" s="37" t="str">
        <f>IF(Data!$B$1="DE","Messprotokoll",IF(Data!$B$1="UK","Measurement protocol",IF(Data!$B$1="FR","Rapport de mesure","Language Error")))</f>
        <v>Messprotokoll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</row>
    <row r="2" spans="1:132" s="6" customFormat="1" ht="15" customHeigh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</row>
    <row r="3" spans="1:132" s="6" customFormat="1" ht="15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</row>
    <row r="4" spans="1:132" s="6" customFormat="1" ht="15" x14ac:dyDescent="0.3">
      <c r="A4" s="38" t="str">
        <f>IF(Data!$B$1 = "DE", "Prüfling:", IF(Data!$B$1 = "UK","Test object:",IF(Data!$B$1="FR","Objet testé:","Language Error")))</f>
        <v>Prüfling: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/>
      <c r="BI4"/>
      <c r="BJ4"/>
      <c r="BK4" s="40" t="str">
        <f>IF(Data!$B$1="DE","Messdatei:",IF(Data!$B$1="UK","Measurement file:",IF(Data!$B$1="FR","Fichier de mesure:","Language Error")))</f>
        <v>Messdatei:</v>
      </c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1" t="str">
        <f>IF(Data!$B$3="","",Data!$B$3)</f>
        <v/>
      </c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/>
      <c r="CX4"/>
    </row>
    <row r="5" spans="1:132" s="6" customFormat="1" ht="15" x14ac:dyDescent="0.3">
      <c r="A5"/>
      <c r="B5"/>
      <c r="C5"/>
      <c r="D5"/>
      <c r="E5"/>
      <c r="F5"/>
      <c r="G5"/>
      <c r="H5"/>
      <c r="I5"/>
      <c r="J5"/>
      <c r="K5"/>
      <c r="L5"/>
      <c r="M5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/>
      <c r="BI5"/>
      <c r="BJ5"/>
      <c r="BK5" s="40" t="str">
        <f>IF(Data!$B$1="DE","Datum der Messung:",IF(Data!$B$1="UK","Date of measurement:",IF(Data!$B$1="FR","Date de mesure:","Language Error")))</f>
        <v>Datum der Messung: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2" t="str">
        <f>IF(Data!$B$8="","",Data!$B$8)</f>
        <v/>
      </c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/>
      <c r="CX5"/>
    </row>
    <row r="6" spans="1:132" s="6" customFormat="1" ht="15" x14ac:dyDescent="0.3">
      <c r="A6"/>
      <c r="B6"/>
      <c r="C6"/>
      <c r="D6"/>
      <c r="E6"/>
      <c r="F6"/>
      <c r="G6"/>
      <c r="H6"/>
      <c r="I6"/>
      <c r="J6"/>
      <c r="K6"/>
      <c r="L6"/>
      <c r="M6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/>
      <c r="BI6"/>
      <c r="BJ6" s="17"/>
      <c r="BK6" s="41" t="str">
        <f>IF(Data!$B$1="DE","Uhrzeit der Messung:",IF(Data!$B$1="UK","Time of measurement:",IF(Data!$B$1="FR","Heure de mesure:","Language Error")))</f>
        <v>Uhrzeit der Messung: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5" t="str">
        <f>IF(Data!$B$7="","",Data!$B$7)</f>
        <v/>
      </c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/>
      <c r="CX6"/>
    </row>
    <row r="7" spans="1:132" s="6" customFormat="1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</row>
    <row r="8" spans="1:132" s="6" customFormat="1" ht="15" customHeight="1" x14ac:dyDescent="0.3">
      <c r="A8" s="41" t="str">
        <f>IF(Data!$B$1="DE","Messgerät:",IF(Data!$B$1="UK","Measuring device:",IF(Data!$B$1="FR","Instrument de mesure:","Language Error")))</f>
        <v>Messgerät: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5" t="str">
        <f>IF(Data!$B$4="","",Data!$B$4)</f>
        <v/>
      </c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</row>
    <row r="9" spans="1:132" s="6" customFormat="1" ht="15" customHeight="1" x14ac:dyDescent="0.3">
      <c r="A9" s="41" t="str">
        <f>IF(Data!$B$1="DE","Seriennummer:",IF(Data!$B$1="UK","Serial number:",IF(Data!$B$1="FR","Numéro de série:","Language Error")))</f>
        <v>Seriennummer: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5" t="str">
        <f>IF(Data!$B$5="","",Data!$B$5)</f>
        <v/>
      </c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</row>
    <row r="10" spans="1:132" s="6" customFormat="1" ht="15" customHeight="1" x14ac:dyDescent="0.3">
      <c r="A10" s="41" t="str">
        <f>IF(Data!$B$1="DE","Kalibriert am:",IF(Data!$B$1="UK","calibrated on:",IF(Data!$B$1="FR","calibré le:","Language Error")))</f>
        <v>Kalibriert am: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2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</row>
    <row r="11" spans="1:132" s="6" customFormat="1" ht="15" customHeight="1" x14ac:dyDescent="0.3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</row>
    <row r="12" spans="1:132" s="6" customFormat="1" ht="1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</row>
    <row r="13" spans="1:132" s="6" customFormat="1" ht="15" customHeight="1" x14ac:dyDescent="0.3">
      <c r="A13" s="41" t="str">
        <f>IF(Data!$B$1="DE","Referenzwert A:",IF(Data!$B$1="UK","Reference value A:",IF(Data!$B$1="FR","Valeur de référence A:","Language Error")))</f>
        <v>Referenzwert A: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6" t="str">
        <f>IF(Data!$B$10="","",Data!$B$10)</f>
        <v/>
      </c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7" t="str">
        <f>Data!$G10</f>
        <v/>
      </c>
      <c r="AJ13" s="47"/>
      <c r="AK13" s="47"/>
      <c r="AL13" s="47"/>
      <c r="AM13" s="47"/>
      <c r="AN13" s="47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</row>
    <row r="14" spans="1:132" s="6" customFormat="1" ht="15" customHeight="1" x14ac:dyDescent="0.3">
      <c r="A14" s="41" t="s">
        <v>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6" t="str">
        <f>IF(Data!$B$11="","",Data!$B$11)</f>
        <v/>
      </c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7" t="str">
        <f>Data!$G11</f>
        <v/>
      </c>
      <c r="AJ14" s="47"/>
      <c r="AK14" s="47"/>
      <c r="AL14" s="47"/>
      <c r="AM14" s="47"/>
      <c r="AN14" s="47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</row>
    <row r="15" spans="1:132" s="6" customFormat="1" ht="15" customHeight="1" x14ac:dyDescent="0.3">
      <c r="A15" s="41" t="s">
        <v>10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6" t="str">
        <f>IF(Data!$B$12="","",Data!$B$12)</f>
        <v/>
      </c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7" t="str">
        <f>Data!$G12</f>
        <v/>
      </c>
      <c r="AJ15" s="47"/>
      <c r="AK15" s="47"/>
      <c r="AL15" s="47"/>
      <c r="AM15" s="47"/>
      <c r="AN15" s="47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</row>
    <row r="16" spans="1:132" s="6" customFormat="1" ht="15" customHeight="1" x14ac:dyDescent="0.3">
      <c r="A16" s="41" t="s">
        <v>11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6" t="str">
        <f>IF(Data!$B$13="","",Data!$B$13)</f>
        <v/>
      </c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7" t="str">
        <f>Data!$G13</f>
        <v/>
      </c>
      <c r="AJ16" s="47"/>
      <c r="AK16" s="47"/>
      <c r="AL16" s="47"/>
      <c r="AM16" s="47"/>
      <c r="AN16" s="47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</row>
    <row r="17" spans="1:132" s="6" customFormat="1" ht="1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</row>
    <row r="18" spans="1:132" s="6" customFormat="1" ht="1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</row>
    <row r="19" spans="1:132" s="6" customFormat="1" ht="15" customHeight="1" x14ac:dyDescent="0.3">
      <c r="A19" s="48" t="str">
        <f>IF(Data!$B$1="DE","Messwerte B:",IF(Data!$B$1="UK","Measured values B:",IF(Data!$B$1="FR","Valeurs mesurées B:","Language Error")))</f>
        <v>Messwerte B: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9" t="s">
        <v>12</v>
      </c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17"/>
      <c r="AN19" s="17"/>
      <c r="AO19" s="17"/>
      <c r="AP19" s="17"/>
      <c r="AQ19" s="17"/>
      <c r="AR19" s="48" t="str">
        <f>IF(Data!$B$1="DE","Messwerte B:",IF(Data!$B$1="UK","Measured values B:",IF(Data!$B$1="FR","Valeurs mesurées B:","Language Error")))</f>
        <v>Messwerte B:</v>
      </c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9" t="s">
        <v>12</v>
      </c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</row>
    <row r="20" spans="1:132" s="11" customFormat="1" ht="15" customHeight="1" x14ac:dyDescent="0.3">
      <c r="A20" s="56" t="str">
        <f>IF(Data!A16="","",Data!A16)</f>
        <v/>
      </c>
      <c r="B20" s="56"/>
      <c r="C20" s="56"/>
      <c r="D20" s="56"/>
      <c r="E20" s="57" t="str">
        <f>IF(Data!B16="","",Data!B16)</f>
        <v/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47" t="str">
        <f>IF(A20="","",Data!$G$10)</f>
        <v/>
      </c>
      <c r="R20" s="47"/>
      <c r="S20" s="47"/>
      <c r="T20" s="47"/>
      <c r="U20" s="47"/>
      <c r="V20" s="47"/>
      <c r="W20" s="52" t="str">
        <f>IF(Data!C16="","",Data!C16)</f>
        <v/>
      </c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47" t="str">
        <f>Q20</f>
        <v/>
      </c>
      <c r="AJ20" s="47"/>
      <c r="AK20" s="47"/>
      <c r="AL20" s="47"/>
      <c r="AM20"/>
      <c r="AN20"/>
      <c r="AO20" s="3"/>
      <c r="AP20" s="3"/>
      <c r="AQ20" s="3"/>
      <c r="AR20" s="56" t="str">
        <f>IF(Data!A43="","",Data!A43)</f>
        <v/>
      </c>
      <c r="AS20" s="56"/>
      <c r="AT20" s="56"/>
      <c r="AU20" s="56"/>
      <c r="AV20" s="57" t="str">
        <f>IF(Data!B43="","",Data!B43)</f>
        <v/>
      </c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47" t="str">
        <f>IF(AR20="","",Data!$G$10)</f>
        <v/>
      </c>
      <c r="BI20" s="47"/>
      <c r="BJ20" s="47"/>
      <c r="BK20" s="47"/>
      <c r="BL20" s="47"/>
      <c r="BM20" s="47"/>
      <c r="BN20" s="52" t="str">
        <f>IF(Data!C43="","",Data!C43)</f>
        <v/>
      </c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47" t="str">
        <f>BH20</f>
        <v/>
      </c>
      <c r="CA20" s="47"/>
      <c r="CB20" s="47"/>
      <c r="CC20" s="47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4"/>
      <c r="CX20" s="5"/>
      <c r="CY20" s="8"/>
      <c r="CZ20" s="8"/>
      <c r="DA20" s="8"/>
      <c r="DB20" s="8"/>
      <c r="DC20" s="8"/>
      <c r="DD20" s="8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</row>
    <row r="21" spans="1:132" s="11" customFormat="1" ht="15" customHeight="1" x14ac:dyDescent="0.3">
      <c r="A21" s="39" t="str">
        <f>IF(Data!A17="","",Data!A17)</f>
        <v/>
      </c>
      <c r="B21" s="39"/>
      <c r="C21" s="39"/>
      <c r="D21" s="39"/>
      <c r="E21" s="55" t="str">
        <f>IF(Data!B17="","",Data!B17)</f>
        <v/>
      </c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47" t="str">
        <f>IF(A21="","",Data!$G$10)</f>
        <v/>
      </c>
      <c r="R21" s="47"/>
      <c r="S21" s="47"/>
      <c r="T21" s="47"/>
      <c r="U21" s="47"/>
      <c r="V21" s="47"/>
      <c r="W21" s="52" t="str">
        <f>IF(Data!C17="","",Data!C17)</f>
        <v/>
      </c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47" t="str">
        <f t="shared" ref="AI21:AI29" si="0">Q21</f>
        <v/>
      </c>
      <c r="AJ21" s="47"/>
      <c r="AK21" s="47"/>
      <c r="AL21" s="47"/>
      <c r="AM21" s="3"/>
      <c r="AN21" s="3"/>
      <c r="AO21" s="3"/>
      <c r="AP21" s="3"/>
      <c r="AQ21" s="3"/>
      <c r="AR21" s="39" t="str">
        <f>IF(Data!A44="","",Data!A44)</f>
        <v/>
      </c>
      <c r="AS21" s="39"/>
      <c r="AT21" s="39"/>
      <c r="AU21" s="39"/>
      <c r="AV21" s="55" t="str">
        <f>IF(Data!B44="","",Data!B44)</f>
        <v/>
      </c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47" t="str">
        <f>IF(AR21="","",Data!$G$10)</f>
        <v/>
      </c>
      <c r="BI21" s="47"/>
      <c r="BJ21" s="47"/>
      <c r="BK21" s="47"/>
      <c r="BL21" s="47"/>
      <c r="BM21" s="47"/>
      <c r="BN21" s="52" t="str">
        <f>IF(Data!C44="","",Data!C44)</f>
        <v/>
      </c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47" t="str">
        <f t="shared" ref="BZ21:BZ44" si="1">BH21</f>
        <v/>
      </c>
      <c r="CA21" s="47"/>
      <c r="CB21" s="47"/>
      <c r="CC21" s="47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4"/>
      <c r="CX21" s="4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</row>
    <row r="22" spans="1:132" s="11" customFormat="1" ht="15" customHeight="1" x14ac:dyDescent="0.3">
      <c r="A22" s="39" t="str">
        <f>IF(Data!A18="","",Data!A18)</f>
        <v/>
      </c>
      <c r="B22" s="39"/>
      <c r="C22" s="39"/>
      <c r="D22" s="39"/>
      <c r="E22" s="55" t="str">
        <f>IF(Data!B18="","",Data!B18)</f>
        <v/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47" t="str">
        <f>IF(A22="","",Data!$G$10)</f>
        <v/>
      </c>
      <c r="R22" s="47"/>
      <c r="S22" s="47"/>
      <c r="T22" s="47"/>
      <c r="U22" s="47"/>
      <c r="V22" s="47"/>
      <c r="W22" s="52" t="str">
        <f>IF(Data!C18="","",Data!C18)</f>
        <v/>
      </c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47" t="str">
        <f t="shared" si="0"/>
        <v/>
      </c>
      <c r="AJ22" s="47"/>
      <c r="AK22" s="47"/>
      <c r="AL22" s="47"/>
      <c r="AM22" s="3"/>
      <c r="AN22" s="3"/>
      <c r="AO22" s="3"/>
      <c r="AP22" s="3"/>
      <c r="AQ22" s="3"/>
      <c r="AR22" s="39" t="str">
        <f>IF(Data!A45="","",Data!A45)</f>
        <v/>
      </c>
      <c r="AS22" s="39"/>
      <c r="AT22" s="39"/>
      <c r="AU22" s="39"/>
      <c r="AV22" s="55" t="str">
        <f>IF(Data!B45="","",Data!B45)</f>
        <v/>
      </c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47" t="str">
        <f>IF(AR22="","",Data!$G$10)</f>
        <v/>
      </c>
      <c r="BI22" s="47"/>
      <c r="BJ22" s="47"/>
      <c r="BK22" s="47"/>
      <c r="BL22" s="47"/>
      <c r="BM22" s="47"/>
      <c r="BN22" s="52" t="str">
        <f>IF(Data!C45="","",Data!C45)</f>
        <v/>
      </c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47" t="str">
        <f t="shared" si="1"/>
        <v/>
      </c>
      <c r="CA22" s="47"/>
      <c r="CB22" s="47"/>
      <c r="CC22" s="47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4"/>
      <c r="CX22" s="4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</row>
    <row r="23" spans="1:132" s="11" customFormat="1" ht="15" customHeight="1" x14ac:dyDescent="0.3">
      <c r="A23" s="39" t="str">
        <f>IF(Data!A19="","",Data!A19)</f>
        <v/>
      </c>
      <c r="B23" s="39"/>
      <c r="C23" s="39"/>
      <c r="D23" s="39"/>
      <c r="E23" s="55" t="str">
        <f>IF(Data!B19="","",Data!B19)</f>
        <v/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47" t="str">
        <f>IF(A23="","",Data!$G$10)</f>
        <v/>
      </c>
      <c r="R23" s="47"/>
      <c r="S23" s="47"/>
      <c r="T23" s="47"/>
      <c r="U23" s="47"/>
      <c r="V23" s="47"/>
      <c r="W23" s="52" t="str">
        <f>IF(Data!C19="","",Data!C19)</f>
        <v/>
      </c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47" t="str">
        <f t="shared" si="0"/>
        <v/>
      </c>
      <c r="AJ23" s="47"/>
      <c r="AK23" s="47"/>
      <c r="AL23" s="47"/>
      <c r="AM23" s="3"/>
      <c r="AN23" s="3"/>
      <c r="AO23" s="3"/>
      <c r="AP23" s="3"/>
      <c r="AQ23" s="3"/>
      <c r="AR23" s="39" t="str">
        <f>IF(Data!A46="","",Data!A46)</f>
        <v/>
      </c>
      <c r="AS23" s="39"/>
      <c r="AT23" s="39"/>
      <c r="AU23" s="39"/>
      <c r="AV23" s="55" t="str">
        <f>IF(Data!B46="","",Data!B46)</f>
        <v/>
      </c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47" t="str">
        <f>IF(AR23="","",Data!$G$10)</f>
        <v/>
      </c>
      <c r="BI23" s="47"/>
      <c r="BJ23" s="47"/>
      <c r="BK23" s="47"/>
      <c r="BL23" s="47"/>
      <c r="BM23" s="47"/>
      <c r="BN23" s="52" t="str">
        <f>IF(Data!C46="","",Data!C46)</f>
        <v/>
      </c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47" t="str">
        <f t="shared" si="1"/>
        <v/>
      </c>
      <c r="CA23" s="47"/>
      <c r="CB23" s="47"/>
      <c r="CC23" s="47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4"/>
      <c r="CX23" s="4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</row>
    <row r="24" spans="1:132" s="11" customFormat="1" ht="15" customHeight="1" x14ac:dyDescent="0.3">
      <c r="A24" s="39" t="str">
        <f>IF(Data!A20="","",Data!A20)</f>
        <v/>
      </c>
      <c r="B24" s="39"/>
      <c r="C24" s="39"/>
      <c r="D24" s="39"/>
      <c r="E24" s="55" t="str">
        <f>IF(Data!B20="","",Data!B20)</f>
        <v/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47" t="str">
        <f>IF(A24="","",Data!$G$10)</f>
        <v/>
      </c>
      <c r="R24" s="47"/>
      <c r="S24" s="47"/>
      <c r="T24" s="47"/>
      <c r="U24" s="47"/>
      <c r="V24" s="47"/>
      <c r="W24" s="52" t="str">
        <f>IF(Data!C20="","",Data!C20)</f>
        <v/>
      </c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47" t="str">
        <f t="shared" si="0"/>
        <v/>
      </c>
      <c r="AJ24" s="47"/>
      <c r="AK24" s="47"/>
      <c r="AL24" s="47"/>
      <c r="AM24" s="3"/>
      <c r="AN24" s="3"/>
      <c r="AO24" s="3"/>
      <c r="AP24" s="3"/>
      <c r="AQ24" s="3"/>
      <c r="AR24" s="39" t="str">
        <f>IF(Data!A47="","",Data!A47)</f>
        <v/>
      </c>
      <c r="AS24" s="39"/>
      <c r="AT24" s="39"/>
      <c r="AU24" s="39"/>
      <c r="AV24" s="55" t="str">
        <f>IF(Data!B47="","",Data!B47)</f>
        <v/>
      </c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47" t="str">
        <f>IF(AR24="","",Data!$G$10)</f>
        <v/>
      </c>
      <c r="BI24" s="47"/>
      <c r="BJ24" s="47"/>
      <c r="BK24" s="47"/>
      <c r="BL24" s="47"/>
      <c r="BM24" s="47"/>
      <c r="BN24" s="52" t="str">
        <f>IF(Data!C47="","",Data!C47)</f>
        <v/>
      </c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47" t="str">
        <f t="shared" si="1"/>
        <v/>
      </c>
      <c r="CA24" s="47"/>
      <c r="CB24" s="47"/>
      <c r="CC24" s="47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4"/>
      <c r="CX24" s="4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</row>
    <row r="25" spans="1:132" s="11" customFormat="1" ht="15" customHeight="1" x14ac:dyDescent="0.3">
      <c r="A25" s="39" t="str">
        <f>IF(Data!A21="","",Data!A21)</f>
        <v/>
      </c>
      <c r="B25" s="39"/>
      <c r="C25" s="39"/>
      <c r="D25" s="39"/>
      <c r="E25" s="55" t="str">
        <f>IF(Data!B21="","",Data!B21)</f>
        <v/>
      </c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47" t="str">
        <f>IF(A25="","",Data!$G$10)</f>
        <v/>
      </c>
      <c r="R25" s="47"/>
      <c r="S25" s="47"/>
      <c r="T25" s="47"/>
      <c r="U25" s="47"/>
      <c r="V25" s="47"/>
      <c r="W25" s="52" t="str">
        <f>IF(Data!C21="","",Data!C21)</f>
        <v/>
      </c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47" t="str">
        <f t="shared" si="0"/>
        <v/>
      </c>
      <c r="AJ25" s="47"/>
      <c r="AK25" s="47"/>
      <c r="AL25" s="47"/>
      <c r="AM25" s="3"/>
      <c r="AN25" s="3"/>
      <c r="AO25" s="3"/>
      <c r="AP25" s="3"/>
      <c r="AQ25" s="3"/>
      <c r="AR25" s="39" t="str">
        <f>IF(Data!A48="","",Data!A48)</f>
        <v/>
      </c>
      <c r="AS25" s="39"/>
      <c r="AT25" s="39"/>
      <c r="AU25" s="39"/>
      <c r="AV25" s="55" t="str">
        <f>IF(Data!B48="","",Data!B48)</f>
        <v/>
      </c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47" t="str">
        <f>IF(AR25="","",Data!$G$10)</f>
        <v/>
      </c>
      <c r="BI25" s="47"/>
      <c r="BJ25" s="47"/>
      <c r="BK25" s="47"/>
      <c r="BL25" s="47"/>
      <c r="BM25" s="47"/>
      <c r="BN25" s="52" t="str">
        <f>IF(Data!C48="","",Data!C48)</f>
        <v/>
      </c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47" t="str">
        <f t="shared" si="1"/>
        <v/>
      </c>
      <c r="CA25" s="47"/>
      <c r="CB25" s="47"/>
      <c r="CC25" s="47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4"/>
      <c r="CX25" s="4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</row>
    <row r="26" spans="1:132" s="11" customFormat="1" ht="15" customHeight="1" x14ac:dyDescent="0.3">
      <c r="A26" s="39" t="str">
        <f>IF(Data!A22="","",Data!A22)</f>
        <v/>
      </c>
      <c r="B26" s="39"/>
      <c r="C26" s="39"/>
      <c r="D26" s="39"/>
      <c r="E26" s="55" t="str">
        <f>IF(Data!B22="","",Data!B22)</f>
        <v/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47" t="str">
        <f>IF(A26="","",Data!$G$10)</f>
        <v/>
      </c>
      <c r="R26" s="47"/>
      <c r="S26" s="47"/>
      <c r="T26" s="47"/>
      <c r="U26" s="47"/>
      <c r="V26" s="47"/>
      <c r="W26" s="52" t="str">
        <f>IF(Data!C22="","",Data!C22)</f>
        <v/>
      </c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47" t="str">
        <f t="shared" si="0"/>
        <v/>
      </c>
      <c r="AJ26" s="47"/>
      <c r="AK26" s="47"/>
      <c r="AL26" s="47"/>
      <c r="AM26" s="3"/>
      <c r="AN26" s="3"/>
      <c r="AO26" s="3"/>
      <c r="AP26" s="3"/>
      <c r="AQ26" s="3"/>
      <c r="AR26" s="39" t="str">
        <f>IF(Data!A49="","",Data!A49)</f>
        <v/>
      </c>
      <c r="AS26" s="39"/>
      <c r="AT26" s="39"/>
      <c r="AU26" s="39"/>
      <c r="AV26" s="55" t="str">
        <f>IF(Data!B49="","",Data!B49)</f>
        <v/>
      </c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47" t="str">
        <f>IF(AR26="","",Data!$G$10)</f>
        <v/>
      </c>
      <c r="BI26" s="47"/>
      <c r="BJ26" s="47"/>
      <c r="BK26" s="47"/>
      <c r="BL26" s="47"/>
      <c r="BM26" s="47"/>
      <c r="BN26" s="52" t="str">
        <f>IF(Data!C49="","",Data!C49)</f>
        <v/>
      </c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47" t="str">
        <f t="shared" si="1"/>
        <v/>
      </c>
      <c r="CA26" s="47"/>
      <c r="CB26" s="47"/>
      <c r="CC26" s="47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</row>
    <row r="27" spans="1:132" s="11" customFormat="1" ht="15" customHeight="1" x14ac:dyDescent="0.3">
      <c r="A27" s="39" t="str">
        <f>IF(Data!A23="","",Data!A23)</f>
        <v/>
      </c>
      <c r="B27" s="39"/>
      <c r="C27" s="39"/>
      <c r="D27" s="39"/>
      <c r="E27" s="55" t="str">
        <f>IF(Data!B23="","",Data!B23)</f>
        <v/>
      </c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47" t="str">
        <f>IF(A27="","",Data!$G$10)</f>
        <v/>
      </c>
      <c r="R27" s="47"/>
      <c r="S27" s="47"/>
      <c r="T27" s="47"/>
      <c r="U27" s="47"/>
      <c r="V27" s="47"/>
      <c r="W27" s="52" t="str">
        <f>IF(Data!C23="","",Data!C23)</f>
        <v/>
      </c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47" t="str">
        <f t="shared" si="0"/>
        <v/>
      </c>
      <c r="AJ27" s="47"/>
      <c r="AK27" s="47"/>
      <c r="AL27" s="47"/>
      <c r="AM27" s="3"/>
      <c r="AN27" s="3"/>
      <c r="AO27" s="3"/>
      <c r="AP27" s="3"/>
      <c r="AQ27" s="3"/>
      <c r="AR27" s="39" t="str">
        <f>IF(Data!A50="","",Data!A50)</f>
        <v/>
      </c>
      <c r="AS27" s="39"/>
      <c r="AT27" s="39"/>
      <c r="AU27" s="39"/>
      <c r="AV27" s="55" t="str">
        <f>IF(Data!B50="","",Data!B50)</f>
        <v/>
      </c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47" t="str">
        <f>IF(AR27="","",Data!$G$10)</f>
        <v/>
      </c>
      <c r="BI27" s="47"/>
      <c r="BJ27" s="47"/>
      <c r="BK27" s="47"/>
      <c r="BL27" s="47"/>
      <c r="BM27" s="47"/>
      <c r="BN27" s="52" t="str">
        <f>IF(Data!C50="","",Data!C50)</f>
        <v/>
      </c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47" t="str">
        <f t="shared" si="1"/>
        <v/>
      </c>
      <c r="CA27" s="47"/>
      <c r="CB27" s="47"/>
      <c r="CC27" s="47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</row>
    <row r="28" spans="1:132" s="11" customFormat="1" ht="15" customHeight="1" x14ac:dyDescent="0.3">
      <c r="A28" s="39" t="str">
        <f>IF(Data!A24="","",Data!A24)</f>
        <v/>
      </c>
      <c r="B28" s="39"/>
      <c r="C28" s="39"/>
      <c r="D28" s="39"/>
      <c r="E28" s="55" t="str">
        <f>IF(Data!B24="","",Data!B24)</f>
        <v/>
      </c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47" t="str">
        <f>IF(A28="","",Data!$G$10)</f>
        <v/>
      </c>
      <c r="R28" s="47"/>
      <c r="S28" s="47"/>
      <c r="T28" s="47"/>
      <c r="U28" s="47"/>
      <c r="V28" s="47"/>
      <c r="W28" s="52" t="str">
        <f>IF(Data!C24="","",Data!C24)</f>
        <v/>
      </c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47" t="str">
        <f t="shared" si="0"/>
        <v/>
      </c>
      <c r="AJ28" s="47"/>
      <c r="AK28" s="47"/>
      <c r="AL28" s="47"/>
      <c r="AM28" s="3"/>
      <c r="AN28" s="3"/>
      <c r="AO28" s="3"/>
      <c r="AP28" s="3"/>
      <c r="AQ28" s="3"/>
      <c r="AR28" s="39" t="str">
        <f>IF(Data!A51="","",Data!A51)</f>
        <v/>
      </c>
      <c r="AS28" s="39"/>
      <c r="AT28" s="39"/>
      <c r="AU28" s="39"/>
      <c r="AV28" s="55" t="str">
        <f>IF(Data!B51="","",Data!B51)</f>
        <v/>
      </c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47" t="str">
        <f>IF(AR28="","",Data!$G$10)</f>
        <v/>
      </c>
      <c r="BI28" s="47"/>
      <c r="BJ28" s="47"/>
      <c r="BK28" s="47"/>
      <c r="BL28" s="47"/>
      <c r="BM28" s="47"/>
      <c r="BN28" s="52" t="str">
        <f>IF(Data!C51="","",Data!C51)</f>
        <v/>
      </c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47" t="str">
        <f t="shared" si="1"/>
        <v/>
      </c>
      <c r="CA28" s="47"/>
      <c r="CB28" s="47"/>
      <c r="CC28" s="47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</row>
    <row r="29" spans="1:132" s="11" customFormat="1" ht="15" customHeight="1" x14ac:dyDescent="0.3">
      <c r="A29" s="39" t="str">
        <f>IF(Data!A25="","",Data!A25)</f>
        <v/>
      </c>
      <c r="B29" s="39"/>
      <c r="C29" s="39"/>
      <c r="D29" s="39"/>
      <c r="E29" s="55" t="str">
        <f>IF(Data!B25="","",Data!B25)</f>
        <v/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47" t="str">
        <f>IF(A29="","",Data!$G$10)</f>
        <v/>
      </c>
      <c r="R29" s="47"/>
      <c r="S29" s="47"/>
      <c r="T29" s="47"/>
      <c r="U29" s="47"/>
      <c r="V29" s="47"/>
      <c r="W29" s="52" t="str">
        <f>IF(Data!C25="","",Data!C25)</f>
        <v/>
      </c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47" t="str">
        <f t="shared" si="0"/>
        <v/>
      </c>
      <c r="AJ29" s="47"/>
      <c r="AK29" s="47"/>
      <c r="AL29" s="47"/>
      <c r="AM29" s="3"/>
      <c r="AN29" s="3"/>
      <c r="AO29" s="3"/>
      <c r="AP29" s="3"/>
      <c r="AQ29" s="3"/>
      <c r="AR29" s="39" t="str">
        <f>IF(Data!A52="","",Data!A52)</f>
        <v/>
      </c>
      <c r="AS29" s="39"/>
      <c r="AT29" s="39"/>
      <c r="AU29" s="39"/>
      <c r="AV29" s="55" t="str">
        <f>IF(Data!B52="","",Data!B52)</f>
        <v/>
      </c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47" t="str">
        <f>IF(AR29="","",Data!$G$10)</f>
        <v/>
      </c>
      <c r="BI29" s="47"/>
      <c r="BJ29" s="47"/>
      <c r="BK29" s="47"/>
      <c r="BL29" s="47"/>
      <c r="BM29" s="47"/>
      <c r="BN29" s="52" t="str">
        <f>IF(Data!C52="","",Data!C52)</f>
        <v/>
      </c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47" t="str">
        <f t="shared" si="1"/>
        <v/>
      </c>
      <c r="CA29" s="47"/>
      <c r="CB29" s="47"/>
      <c r="CC29" s="47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</row>
    <row r="30" spans="1:132" s="11" customFormat="1" ht="15" customHeight="1" x14ac:dyDescent="0.3">
      <c r="A30" s="39" t="str">
        <f>IF(Data!A26="","",Data!A26)</f>
        <v/>
      </c>
      <c r="B30" s="39"/>
      <c r="C30" s="39"/>
      <c r="D30" s="39"/>
      <c r="E30" s="55" t="str">
        <f>IF(Data!B26="","",Data!B26)</f>
        <v/>
      </c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47" t="str">
        <f>IF(A30="","",Data!$G$10)</f>
        <v/>
      </c>
      <c r="R30" s="47"/>
      <c r="S30" s="47"/>
      <c r="T30" s="47"/>
      <c r="U30" s="47"/>
      <c r="V30" s="47"/>
      <c r="W30" s="52" t="str">
        <f>IF(Data!C26="","",Data!C26)</f>
        <v/>
      </c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47" t="str">
        <f t="shared" ref="AI30:AI44" si="2">Q30</f>
        <v/>
      </c>
      <c r="AJ30" s="47"/>
      <c r="AK30" s="47"/>
      <c r="AL30" s="47"/>
      <c r="AM30" s="3"/>
      <c r="AN30" s="3"/>
      <c r="AO30" s="3"/>
      <c r="AP30" s="3"/>
      <c r="AQ30" s="3"/>
      <c r="AR30" s="39" t="str">
        <f>IF(Data!A53="","",Data!A53)</f>
        <v/>
      </c>
      <c r="AS30" s="39"/>
      <c r="AT30" s="39"/>
      <c r="AU30" s="39"/>
      <c r="AV30" s="55" t="str">
        <f>IF(Data!B53="","",Data!B53)</f>
        <v/>
      </c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47" t="str">
        <f>IF(AR30="","",Data!$G$10)</f>
        <v/>
      </c>
      <c r="BI30" s="47"/>
      <c r="BJ30" s="47"/>
      <c r="BK30" s="47"/>
      <c r="BL30" s="47"/>
      <c r="BM30" s="47"/>
      <c r="BN30" s="52" t="str">
        <f>IF(Data!C53="","",Data!C53)</f>
        <v/>
      </c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47" t="str">
        <f t="shared" si="1"/>
        <v/>
      </c>
      <c r="CA30" s="47"/>
      <c r="CB30" s="47"/>
      <c r="CC30" s="47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</row>
    <row r="31" spans="1:132" s="11" customFormat="1" ht="15" customHeight="1" x14ac:dyDescent="0.3">
      <c r="A31" s="39" t="str">
        <f>IF(Data!A27="","",Data!A27)</f>
        <v/>
      </c>
      <c r="B31" s="39"/>
      <c r="C31" s="39"/>
      <c r="D31" s="39"/>
      <c r="E31" s="55" t="str">
        <f>IF(Data!B27="","",Data!B27)</f>
        <v/>
      </c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47" t="str">
        <f>IF(A31="","",Data!$G$10)</f>
        <v/>
      </c>
      <c r="R31" s="47"/>
      <c r="S31" s="47"/>
      <c r="T31" s="47"/>
      <c r="U31" s="47"/>
      <c r="V31" s="47"/>
      <c r="W31" s="52" t="str">
        <f>IF(Data!C27="","",Data!C27)</f>
        <v/>
      </c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47" t="str">
        <f t="shared" si="2"/>
        <v/>
      </c>
      <c r="AJ31" s="47"/>
      <c r="AK31" s="47"/>
      <c r="AL31" s="47"/>
      <c r="AM31" s="3"/>
      <c r="AN31" s="3"/>
      <c r="AO31" s="3"/>
      <c r="AP31" s="3"/>
      <c r="AQ31" s="3"/>
      <c r="AR31" s="39" t="str">
        <f>IF(Data!A54="","",Data!A54)</f>
        <v/>
      </c>
      <c r="AS31" s="39"/>
      <c r="AT31" s="39"/>
      <c r="AU31" s="39"/>
      <c r="AV31" s="55" t="str">
        <f>IF(Data!B54="","",Data!B54)</f>
        <v/>
      </c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47" t="str">
        <f>IF(AR31="","",Data!$G$10)</f>
        <v/>
      </c>
      <c r="BI31" s="47"/>
      <c r="BJ31" s="47"/>
      <c r="BK31" s="47"/>
      <c r="BL31" s="47"/>
      <c r="BM31" s="47"/>
      <c r="BN31" s="52" t="str">
        <f>IF(Data!C54="","",Data!C54)</f>
        <v/>
      </c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47" t="str">
        <f t="shared" si="1"/>
        <v/>
      </c>
      <c r="CA31" s="47"/>
      <c r="CB31" s="47"/>
      <c r="CC31" s="47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</row>
    <row r="32" spans="1:132" s="11" customFormat="1" ht="15" customHeight="1" x14ac:dyDescent="0.3">
      <c r="A32" s="39" t="str">
        <f>IF(Data!A28="","",Data!A28)</f>
        <v/>
      </c>
      <c r="B32" s="39"/>
      <c r="C32" s="39"/>
      <c r="D32" s="39"/>
      <c r="E32" s="55" t="str">
        <f>IF(Data!B28="","",Data!B28)</f>
        <v/>
      </c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47" t="str">
        <f>IF(A32="","",Data!$G$10)</f>
        <v/>
      </c>
      <c r="R32" s="47"/>
      <c r="S32" s="47"/>
      <c r="T32" s="47"/>
      <c r="U32" s="47"/>
      <c r="V32" s="47"/>
      <c r="W32" s="52" t="str">
        <f>IF(Data!C28="","",Data!C28)</f>
        <v/>
      </c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47" t="str">
        <f t="shared" si="2"/>
        <v/>
      </c>
      <c r="AJ32" s="47"/>
      <c r="AK32" s="47"/>
      <c r="AL32" s="47"/>
      <c r="AM32" s="3"/>
      <c r="AN32" s="3"/>
      <c r="AO32" s="3"/>
      <c r="AP32" s="3"/>
      <c r="AQ32" s="3"/>
      <c r="AR32" s="39" t="str">
        <f>IF(Data!A55="","",Data!A55)</f>
        <v/>
      </c>
      <c r="AS32" s="39"/>
      <c r="AT32" s="39"/>
      <c r="AU32" s="39"/>
      <c r="AV32" s="55" t="str">
        <f>IF(Data!B55="","",Data!B55)</f>
        <v/>
      </c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47" t="str">
        <f>IF(AR32="","",Data!$G$10)</f>
        <v/>
      </c>
      <c r="BI32" s="47"/>
      <c r="BJ32" s="47"/>
      <c r="BK32" s="47"/>
      <c r="BL32" s="47"/>
      <c r="BM32" s="47"/>
      <c r="BN32" s="52" t="str">
        <f>IF(Data!C55="","",Data!C55)</f>
        <v/>
      </c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47" t="str">
        <f t="shared" si="1"/>
        <v/>
      </c>
      <c r="CA32" s="47"/>
      <c r="CB32" s="47"/>
      <c r="CC32" s="47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</row>
    <row r="33" spans="1:132" s="10" customFormat="1" ht="15" customHeight="1" x14ac:dyDescent="0.3">
      <c r="A33" s="39" t="str">
        <f>IF(Data!A29="","",Data!A29)</f>
        <v/>
      </c>
      <c r="B33" s="39"/>
      <c r="C33" s="39"/>
      <c r="D33" s="39"/>
      <c r="E33" s="55" t="str">
        <f>IF(Data!B29="","",Data!B29)</f>
        <v/>
      </c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47" t="str">
        <f>IF(A33="","",Data!$G$10)</f>
        <v/>
      </c>
      <c r="R33" s="47"/>
      <c r="S33" s="47"/>
      <c r="T33" s="47"/>
      <c r="U33" s="47"/>
      <c r="V33" s="47"/>
      <c r="W33" s="52" t="str">
        <f>IF(Data!C29="","",Data!C29)</f>
        <v/>
      </c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47" t="str">
        <f t="shared" si="2"/>
        <v/>
      </c>
      <c r="AJ33" s="47"/>
      <c r="AK33" s="47"/>
      <c r="AL33" s="47"/>
      <c r="AM33" s="3"/>
      <c r="AN33" s="3"/>
      <c r="AO33" s="3"/>
      <c r="AP33" s="3"/>
      <c r="AQ33" s="3"/>
      <c r="AR33" s="39" t="str">
        <f>IF(Data!A56="","",Data!A56)</f>
        <v/>
      </c>
      <c r="AS33" s="39"/>
      <c r="AT33" s="39"/>
      <c r="AU33" s="39"/>
      <c r="AV33" s="55" t="str">
        <f>IF(Data!B56="","",Data!B56)</f>
        <v/>
      </c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47" t="str">
        <f>IF(AR33="","",Data!$G$10)</f>
        <v/>
      </c>
      <c r="BI33" s="47"/>
      <c r="BJ33" s="47"/>
      <c r="BK33" s="47"/>
      <c r="BL33" s="47"/>
      <c r="BM33" s="47"/>
      <c r="BN33" s="52" t="str">
        <f>IF(Data!C56="","",Data!C56)</f>
        <v/>
      </c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47" t="str">
        <f t="shared" si="1"/>
        <v/>
      </c>
      <c r="CA33" s="47"/>
      <c r="CB33" s="47"/>
      <c r="CC33" s="47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2"/>
      <c r="CX33" s="2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</row>
    <row r="34" spans="1:132" s="16" customFormat="1" ht="15" customHeight="1" x14ac:dyDescent="0.3">
      <c r="A34" s="39" t="str">
        <f>IF(Data!A30="","",Data!A30)</f>
        <v/>
      </c>
      <c r="B34" s="39"/>
      <c r="C34" s="39"/>
      <c r="D34" s="39"/>
      <c r="E34" s="55" t="str">
        <f>IF(Data!B30="","",Data!B30)</f>
        <v/>
      </c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47" t="str">
        <f>IF(A34="","",Data!$G$10)</f>
        <v/>
      </c>
      <c r="R34" s="47"/>
      <c r="S34" s="47"/>
      <c r="T34" s="47"/>
      <c r="U34" s="47"/>
      <c r="V34" s="47"/>
      <c r="W34" s="52" t="str">
        <f>IF(Data!C30="","",Data!C30)</f>
        <v/>
      </c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47" t="str">
        <f t="shared" si="2"/>
        <v/>
      </c>
      <c r="AJ34" s="47"/>
      <c r="AK34" s="47"/>
      <c r="AL34" s="47"/>
      <c r="AM34" s="3"/>
      <c r="AN34" s="3"/>
      <c r="AO34" s="3"/>
      <c r="AP34" s="3"/>
      <c r="AQ34" s="3"/>
      <c r="AR34" s="39" t="str">
        <f>IF(Data!A57="","",Data!A57)</f>
        <v/>
      </c>
      <c r="AS34" s="39"/>
      <c r="AT34" s="39"/>
      <c r="AU34" s="39"/>
      <c r="AV34" s="55" t="str">
        <f>IF(Data!B57="","",Data!B57)</f>
        <v/>
      </c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47" t="str">
        <f>IF(AR34="","",Data!$G$10)</f>
        <v/>
      </c>
      <c r="BI34" s="47"/>
      <c r="BJ34" s="47"/>
      <c r="BK34" s="47"/>
      <c r="BL34" s="47"/>
      <c r="BM34" s="47"/>
      <c r="BN34" s="52" t="str">
        <f>IF(Data!C57="","",Data!C57)</f>
        <v/>
      </c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47" t="str">
        <f t="shared" si="1"/>
        <v/>
      </c>
      <c r="CA34" s="47"/>
      <c r="CB34" s="47"/>
      <c r="CC34" s="47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14"/>
      <c r="CX34" s="14"/>
      <c r="CY34" s="15"/>
      <c r="CZ34" s="15"/>
      <c r="DA34" s="15"/>
      <c r="DB34" s="15"/>
      <c r="DC34" s="15"/>
      <c r="DD34" s="15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</row>
    <row r="35" spans="1:132" s="16" customFormat="1" ht="15" customHeight="1" x14ac:dyDescent="0.3">
      <c r="A35" s="39" t="str">
        <f>IF(Data!A31="","",Data!A31)</f>
        <v/>
      </c>
      <c r="B35" s="39"/>
      <c r="C35" s="39"/>
      <c r="D35" s="39"/>
      <c r="E35" s="55" t="str">
        <f>IF(Data!B31="","",Data!B31)</f>
        <v/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47" t="str">
        <f>IF(A35="","",Data!$G$10)</f>
        <v/>
      </c>
      <c r="R35" s="47"/>
      <c r="S35" s="47"/>
      <c r="T35" s="47"/>
      <c r="U35" s="47"/>
      <c r="V35" s="47"/>
      <c r="W35" s="52" t="str">
        <f>IF(Data!C31="","",Data!C31)</f>
        <v/>
      </c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47" t="str">
        <f t="shared" si="2"/>
        <v/>
      </c>
      <c r="AJ35" s="47"/>
      <c r="AK35" s="47"/>
      <c r="AL35" s="47"/>
      <c r="AM35" s="3"/>
      <c r="AN35" s="3"/>
      <c r="AO35" s="3"/>
      <c r="AP35" s="3"/>
      <c r="AQ35" s="3"/>
      <c r="AR35" s="39" t="str">
        <f>IF(Data!A58="","",Data!A58)</f>
        <v/>
      </c>
      <c r="AS35" s="39"/>
      <c r="AT35" s="39"/>
      <c r="AU35" s="39"/>
      <c r="AV35" s="55" t="str">
        <f>IF(Data!B58="","",Data!B58)</f>
        <v/>
      </c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47" t="str">
        <f>IF(AR35="","",Data!$G$10)</f>
        <v/>
      </c>
      <c r="BI35" s="47"/>
      <c r="BJ35" s="47"/>
      <c r="BK35" s="47"/>
      <c r="BL35" s="47"/>
      <c r="BM35" s="47"/>
      <c r="BN35" s="52" t="str">
        <f>IF(Data!C58="","",Data!C58)</f>
        <v/>
      </c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47" t="str">
        <f t="shared" si="1"/>
        <v/>
      </c>
      <c r="CA35" s="47"/>
      <c r="CB35" s="47"/>
      <c r="CC35" s="47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13"/>
      <c r="CX35" s="13"/>
      <c r="DC35" s="15"/>
      <c r="DD35" s="15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</row>
    <row r="36" spans="1:132" s="16" customFormat="1" ht="15" customHeight="1" x14ac:dyDescent="0.3">
      <c r="A36" s="39" t="str">
        <f>IF(Data!A32="","",Data!A32)</f>
        <v/>
      </c>
      <c r="B36" s="39"/>
      <c r="C36" s="39"/>
      <c r="D36" s="39"/>
      <c r="E36" s="55" t="str">
        <f>IF(Data!B32="","",Data!B32)</f>
        <v/>
      </c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47" t="str">
        <f>IF(A36="","",Data!$G$10)</f>
        <v/>
      </c>
      <c r="R36" s="47"/>
      <c r="S36" s="47"/>
      <c r="T36" s="47"/>
      <c r="U36" s="47"/>
      <c r="V36" s="47"/>
      <c r="W36" s="52" t="str">
        <f>IF(Data!C32="","",Data!C32)</f>
        <v/>
      </c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47" t="str">
        <f t="shared" si="2"/>
        <v/>
      </c>
      <c r="AJ36" s="47"/>
      <c r="AK36" s="47"/>
      <c r="AL36" s="47"/>
      <c r="AM36" s="3"/>
      <c r="AN36" s="3"/>
      <c r="AO36" s="3"/>
      <c r="AP36" s="3"/>
      <c r="AQ36" s="3"/>
      <c r="AR36" s="39" t="str">
        <f>IF(Data!A59="","",Data!A59)</f>
        <v/>
      </c>
      <c r="AS36" s="39"/>
      <c r="AT36" s="39"/>
      <c r="AU36" s="39"/>
      <c r="AV36" s="55" t="str">
        <f>IF(Data!B59="","",Data!B59)</f>
        <v/>
      </c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47" t="str">
        <f>IF(AR36="","",Data!$G$10)</f>
        <v/>
      </c>
      <c r="BI36" s="47"/>
      <c r="BJ36" s="47"/>
      <c r="BK36" s="47"/>
      <c r="BL36" s="47"/>
      <c r="BM36" s="47"/>
      <c r="BN36" s="52" t="str">
        <f>IF(Data!C59="","",Data!C59)</f>
        <v/>
      </c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47" t="str">
        <f t="shared" si="1"/>
        <v/>
      </c>
      <c r="CA36" s="47"/>
      <c r="CB36" s="47"/>
      <c r="CC36" s="47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13"/>
      <c r="CX36" s="13"/>
      <c r="DC36" s="15"/>
      <c r="DD36" s="15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</row>
    <row r="37" spans="1:132" s="16" customFormat="1" ht="15" customHeight="1" x14ac:dyDescent="0.3">
      <c r="A37" s="39" t="str">
        <f>IF(Data!A33="","",Data!A33)</f>
        <v/>
      </c>
      <c r="B37" s="39"/>
      <c r="C37" s="39"/>
      <c r="D37" s="39"/>
      <c r="E37" s="55" t="str">
        <f>IF(Data!B33="","",Data!B33)</f>
        <v/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47" t="str">
        <f>IF(A37="","",Data!$G$10)</f>
        <v/>
      </c>
      <c r="R37" s="47"/>
      <c r="S37" s="47"/>
      <c r="T37" s="47"/>
      <c r="U37" s="47"/>
      <c r="V37" s="47"/>
      <c r="W37" s="52" t="str">
        <f>IF(Data!C33="","",Data!C33)</f>
        <v/>
      </c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47" t="str">
        <f t="shared" si="2"/>
        <v/>
      </c>
      <c r="AJ37" s="47"/>
      <c r="AK37" s="47"/>
      <c r="AL37" s="47"/>
      <c r="AM37" s="3"/>
      <c r="AN37" s="3"/>
      <c r="AO37" s="3"/>
      <c r="AP37" s="3"/>
      <c r="AQ37" s="3"/>
      <c r="AR37" s="39" t="str">
        <f>IF(Data!A60="","",Data!A60)</f>
        <v/>
      </c>
      <c r="AS37" s="39"/>
      <c r="AT37" s="39"/>
      <c r="AU37" s="39"/>
      <c r="AV37" s="55" t="str">
        <f>IF(Data!B60="","",Data!B60)</f>
        <v/>
      </c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47" t="str">
        <f>IF(AR37="","",Data!$G$10)</f>
        <v/>
      </c>
      <c r="BI37" s="47"/>
      <c r="BJ37" s="47"/>
      <c r="BK37" s="47"/>
      <c r="BL37" s="47"/>
      <c r="BM37" s="47"/>
      <c r="BN37" s="52" t="str">
        <f>IF(Data!C60="","",Data!C60)</f>
        <v/>
      </c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47" t="str">
        <f t="shared" si="1"/>
        <v/>
      </c>
      <c r="CA37" s="47"/>
      <c r="CB37" s="47"/>
      <c r="CC37" s="47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13"/>
      <c r="CX37" s="13"/>
      <c r="DC37" s="15"/>
      <c r="DD37" s="15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</row>
    <row r="38" spans="1:132" s="16" customFormat="1" ht="15" customHeight="1" x14ac:dyDescent="0.3">
      <c r="A38" s="39" t="str">
        <f>IF(Data!A34="","",Data!A34)</f>
        <v/>
      </c>
      <c r="B38" s="39"/>
      <c r="C38" s="39"/>
      <c r="D38" s="39"/>
      <c r="E38" s="55" t="str">
        <f>IF(Data!B34="","",Data!B34)</f>
        <v/>
      </c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47" t="str">
        <f>IF(A38="","",Data!$G$10)</f>
        <v/>
      </c>
      <c r="R38" s="47"/>
      <c r="S38" s="47"/>
      <c r="T38" s="47"/>
      <c r="U38" s="47"/>
      <c r="V38" s="47"/>
      <c r="W38" s="52" t="str">
        <f>IF(Data!C34="","",Data!C34)</f>
        <v/>
      </c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47" t="str">
        <f t="shared" si="2"/>
        <v/>
      </c>
      <c r="AJ38" s="47"/>
      <c r="AK38" s="47"/>
      <c r="AL38" s="47"/>
      <c r="AM38" s="3"/>
      <c r="AN38" s="3"/>
      <c r="AO38" s="3"/>
      <c r="AP38" s="3"/>
      <c r="AQ38" s="3"/>
      <c r="AR38" s="39" t="str">
        <f>IF(Data!A61="","",Data!A61)</f>
        <v/>
      </c>
      <c r="AS38" s="39"/>
      <c r="AT38" s="39"/>
      <c r="AU38" s="39"/>
      <c r="AV38" s="55" t="str">
        <f>IF(Data!B61="","",Data!B61)</f>
        <v/>
      </c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47" t="str">
        <f>IF(AR38="","",Data!$G$10)</f>
        <v/>
      </c>
      <c r="BI38" s="47"/>
      <c r="BJ38" s="47"/>
      <c r="BK38" s="47"/>
      <c r="BL38" s="47"/>
      <c r="BM38" s="47"/>
      <c r="BN38" s="52" t="str">
        <f>IF(Data!C61="","",Data!C61)</f>
        <v/>
      </c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47" t="str">
        <f t="shared" si="1"/>
        <v/>
      </c>
      <c r="CA38" s="47"/>
      <c r="CB38" s="47"/>
      <c r="CC38" s="47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13"/>
      <c r="CX38" s="13"/>
      <c r="DC38" s="15"/>
      <c r="DD38" s="15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</row>
    <row r="39" spans="1:132" s="16" customFormat="1" ht="15" customHeight="1" x14ac:dyDescent="0.3">
      <c r="A39" s="39" t="str">
        <f>IF(Data!A35="","",Data!A35)</f>
        <v/>
      </c>
      <c r="B39" s="39"/>
      <c r="C39" s="39"/>
      <c r="D39" s="39"/>
      <c r="E39" s="55" t="str">
        <f>IF(Data!B35="","",Data!B35)</f>
        <v/>
      </c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47" t="str">
        <f>IF(A39="","",Data!$G$10)</f>
        <v/>
      </c>
      <c r="R39" s="47"/>
      <c r="S39" s="47"/>
      <c r="T39" s="47"/>
      <c r="U39" s="47"/>
      <c r="V39" s="47"/>
      <c r="W39" s="52" t="str">
        <f>IF(Data!C35="","",Data!C35)</f>
        <v/>
      </c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47" t="str">
        <f t="shared" si="2"/>
        <v/>
      </c>
      <c r="AJ39" s="47"/>
      <c r="AK39" s="47"/>
      <c r="AL39" s="47"/>
      <c r="AM39" s="3"/>
      <c r="AN39" s="3"/>
      <c r="AO39" s="3"/>
      <c r="AP39" s="3"/>
      <c r="AQ39" s="3"/>
      <c r="AR39" s="39" t="str">
        <f>IF(Data!A62="","",Data!A62)</f>
        <v/>
      </c>
      <c r="AS39" s="39"/>
      <c r="AT39" s="39"/>
      <c r="AU39" s="39"/>
      <c r="AV39" s="55" t="str">
        <f>IF(Data!B62="","",Data!B62)</f>
        <v/>
      </c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47" t="str">
        <f>IF(AR39="","",Data!$G$10)</f>
        <v/>
      </c>
      <c r="BI39" s="47"/>
      <c r="BJ39" s="47"/>
      <c r="BK39" s="47"/>
      <c r="BL39" s="47"/>
      <c r="BM39" s="47"/>
      <c r="BN39" s="52" t="str">
        <f>IF(Data!C62="","",Data!C62)</f>
        <v/>
      </c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47" t="str">
        <f t="shared" si="1"/>
        <v/>
      </c>
      <c r="CA39" s="47"/>
      <c r="CB39" s="47"/>
      <c r="CC39" s="47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13"/>
      <c r="CX39" s="13"/>
      <c r="DC39" s="15"/>
      <c r="DD39" s="15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</row>
    <row r="40" spans="1:132" s="16" customFormat="1" ht="15" customHeight="1" x14ac:dyDescent="0.3">
      <c r="A40" s="39" t="str">
        <f>IF(Data!A36="","",Data!A36)</f>
        <v/>
      </c>
      <c r="B40" s="39"/>
      <c r="C40" s="39"/>
      <c r="D40" s="39"/>
      <c r="E40" s="55" t="str">
        <f>IF(Data!B36="","",Data!B36)</f>
        <v/>
      </c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47" t="str">
        <f>IF(A40="","",Data!$G$10)</f>
        <v/>
      </c>
      <c r="R40" s="47"/>
      <c r="S40" s="47"/>
      <c r="T40" s="47"/>
      <c r="U40" s="47"/>
      <c r="V40" s="47"/>
      <c r="W40" s="52" t="str">
        <f>IF(Data!C36="","",Data!C36)</f>
        <v/>
      </c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47" t="str">
        <f t="shared" si="2"/>
        <v/>
      </c>
      <c r="AJ40" s="47"/>
      <c r="AK40" s="47"/>
      <c r="AL40" s="47"/>
      <c r="AM40" s="3"/>
      <c r="AN40" s="3"/>
      <c r="AO40" s="3"/>
      <c r="AP40" s="3"/>
      <c r="AQ40" s="3"/>
      <c r="AR40" s="39" t="str">
        <f>IF(Data!A63="","",Data!A63)</f>
        <v/>
      </c>
      <c r="AS40" s="39"/>
      <c r="AT40" s="39"/>
      <c r="AU40" s="39"/>
      <c r="AV40" s="55" t="str">
        <f>IF(Data!B63="","",Data!B63)</f>
        <v/>
      </c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47" t="str">
        <f>IF(AR40="","",Data!$G$10)</f>
        <v/>
      </c>
      <c r="BI40" s="47"/>
      <c r="BJ40" s="47"/>
      <c r="BK40" s="47"/>
      <c r="BL40" s="47"/>
      <c r="BM40" s="47"/>
      <c r="BN40" s="52" t="str">
        <f>IF(Data!C63="","",Data!C63)</f>
        <v/>
      </c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47" t="str">
        <f t="shared" si="1"/>
        <v/>
      </c>
      <c r="CA40" s="47"/>
      <c r="CB40" s="47"/>
      <c r="CC40" s="47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13"/>
      <c r="CX40" s="13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</row>
    <row r="41" spans="1:132" s="16" customFormat="1" ht="15" customHeight="1" x14ac:dyDescent="0.3">
      <c r="A41" s="39" t="str">
        <f>IF(Data!A37="","",Data!A37)</f>
        <v/>
      </c>
      <c r="B41" s="39"/>
      <c r="C41" s="39"/>
      <c r="D41" s="39"/>
      <c r="E41" s="55" t="str">
        <f>IF(Data!B37="","",Data!B37)</f>
        <v/>
      </c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47" t="str">
        <f>IF(A41="","",Data!$G$10)</f>
        <v/>
      </c>
      <c r="R41" s="47"/>
      <c r="S41" s="47"/>
      <c r="T41" s="47"/>
      <c r="U41" s="47"/>
      <c r="V41" s="47"/>
      <c r="W41" s="52" t="str">
        <f>IF(Data!C37="","",Data!C37)</f>
        <v/>
      </c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47" t="str">
        <f t="shared" si="2"/>
        <v/>
      </c>
      <c r="AJ41" s="47"/>
      <c r="AK41" s="47"/>
      <c r="AL41" s="47"/>
      <c r="AM41" s="3"/>
      <c r="AN41" s="3"/>
      <c r="AO41" s="3"/>
      <c r="AP41" s="3"/>
      <c r="AQ41" s="3"/>
      <c r="AR41" s="39" t="str">
        <f>IF(Data!A64="","",Data!A64)</f>
        <v/>
      </c>
      <c r="AS41" s="39"/>
      <c r="AT41" s="39"/>
      <c r="AU41" s="39"/>
      <c r="AV41" s="55" t="str">
        <f>IF(Data!B64="","",Data!B64)</f>
        <v/>
      </c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47" t="str">
        <f>IF(AR41="","",Data!$G$10)</f>
        <v/>
      </c>
      <c r="BI41" s="47"/>
      <c r="BJ41" s="47"/>
      <c r="BK41" s="47"/>
      <c r="BL41" s="47"/>
      <c r="BM41" s="47"/>
      <c r="BN41" s="52" t="str">
        <f>IF(Data!C64="","",Data!C64)</f>
        <v/>
      </c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47" t="str">
        <f t="shared" si="1"/>
        <v/>
      </c>
      <c r="CA41" s="47"/>
      <c r="CB41" s="47"/>
      <c r="CC41" s="47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13"/>
      <c r="CX41" s="13"/>
    </row>
    <row r="42" spans="1:132" s="16" customFormat="1" ht="15" customHeight="1" x14ac:dyDescent="0.3">
      <c r="A42" s="39" t="str">
        <f>IF(Data!A38="","",Data!A38)</f>
        <v/>
      </c>
      <c r="B42" s="39"/>
      <c r="C42" s="39"/>
      <c r="D42" s="39"/>
      <c r="E42" s="55" t="str">
        <f>IF(Data!B38="","",Data!B38)</f>
        <v/>
      </c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47" t="str">
        <f>IF(A42="","",Data!$G$10)</f>
        <v/>
      </c>
      <c r="R42" s="47"/>
      <c r="S42" s="47"/>
      <c r="T42" s="47"/>
      <c r="U42" s="47"/>
      <c r="V42" s="47"/>
      <c r="W42" s="52" t="str">
        <f>IF(Data!C38="","",Data!C38)</f>
        <v/>
      </c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47" t="str">
        <f t="shared" si="2"/>
        <v/>
      </c>
      <c r="AJ42" s="47"/>
      <c r="AK42" s="47"/>
      <c r="AL42" s="47"/>
      <c r="AM42" s="3"/>
      <c r="AN42" s="3"/>
      <c r="AO42" s="3"/>
      <c r="AP42" s="3"/>
      <c r="AQ42" s="3"/>
      <c r="AR42" s="39" t="str">
        <f>IF(Data!A65="","",Data!A65)</f>
        <v/>
      </c>
      <c r="AS42" s="39"/>
      <c r="AT42" s="39"/>
      <c r="AU42" s="39"/>
      <c r="AV42" s="55" t="str">
        <f>IF(Data!B65="","",Data!B65)</f>
        <v/>
      </c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47" t="str">
        <f>IF(AR42="","",Data!$G$10)</f>
        <v/>
      </c>
      <c r="BI42" s="47"/>
      <c r="BJ42" s="47"/>
      <c r="BK42" s="47"/>
      <c r="BL42" s="47"/>
      <c r="BM42" s="47"/>
      <c r="BN42" s="52" t="str">
        <f>IF(Data!C65="","",Data!C65)</f>
        <v/>
      </c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47" t="str">
        <f t="shared" si="1"/>
        <v/>
      </c>
      <c r="CA42" s="47"/>
      <c r="CB42" s="47"/>
      <c r="CC42" s="47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13"/>
      <c r="CX42" s="13"/>
    </row>
    <row r="43" spans="1:132" s="16" customFormat="1" ht="15" customHeight="1" x14ac:dyDescent="0.3">
      <c r="A43" s="39" t="str">
        <f>IF(Data!A39="","",Data!A39)</f>
        <v/>
      </c>
      <c r="B43" s="39"/>
      <c r="C43" s="39"/>
      <c r="D43" s="39"/>
      <c r="E43" s="55" t="str">
        <f>IF(Data!B39="","",Data!B39)</f>
        <v/>
      </c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47" t="str">
        <f>IF(A43="","",Data!$G$10)</f>
        <v/>
      </c>
      <c r="R43" s="47"/>
      <c r="S43" s="47"/>
      <c r="T43" s="47"/>
      <c r="U43" s="47"/>
      <c r="V43" s="47"/>
      <c r="W43" s="52" t="str">
        <f>IF(Data!C39="","",Data!C39)</f>
        <v/>
      </c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47" t="str">
        <f t="shared" si="2"/>
        <v/>
      </c>
      <c r="AJ43" s="47"/>
      <c r="AK43" s="47"/>
      <c r="AL43" s="47"/>
      <c r="AM43" s="3"/>
      <c r="AN43" s="3"/>
      <c r="AO43" s="3"/>
      <c r="AP43" s="3"/>
      <c r="AQ43" s="3"/>
      <c r="AR43" s="39" t="str">
        <f>IF(Data!A66="","",Data!A66)</f>
        <v/>
      </c>
      <c r="AS43" s="39"/>
      <c r="AT43" s="39"/>
      <c r="AU43" s="39"/>
      <c r="AV43" s="55" t="str">
        <f>IF(Data!B66="","",Data!B66)</f>
        <v/>
      </c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47" t="str">
        <f>IF(AR43="","",Data!$G$10)</f>
        <v/>
      </c>
      <c r="BI43" s="47"/>
      <c r="BJ43" s="47"/>
      <c r="BK43" s="47"/>
      <c r="BL43" s="47"/>
      <c r="BM43" s="47"/>
      <c r="BN43" s="52" t="str">
        <f>IF(Data!C66="","",Data!C66)</f>
        <v/>
      </c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47" t="str">
        <f t="shared" si="1"/>
        <v/>
      </c>
      <c r="CA43" s="47"/>
      <c r="CB43" s="47"/>
      <c r="CC43" s="47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13"/>
      <c r="CX43" s="13"/>
    </row>
    <row r="44" spans="1:132" s="16" customFormat="1" ht="15" customHeight="1" x14ac:dyDescent="0.3">
      <c r="A44" s="39" t="str">
        <f>IF(Data!A42="","",Data!A42)</f>
        <v/>
      </c>
      <c r="B44" s="39"/>
      <c r="C44" s="39"/>
      <c r="D44" s="39"/>
      <c r="E44" s="55" t="str">
        <f>IF(Data!B42="","",Data!B42)</f>
        <v/>
      </c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47" t="str">
        <f>IF(A44="","",Data!$G$10)</f>
        <v/>
      </c>
      <c r="R44" s="47"/>
      <c r="S44" s="47"/>
      <c r="T44" s="47"/>
      <c r="U44" s="47"/>
      <c r="V44" s="47"/>
      <c r="W44" s="52" t="str">
        <f>IF(Data!C42="","",Data!C42)</f>
        <v/>
      </c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47" t="str">
        <f t="shared" si="2"/>
        <v/>
      </c>
      <c r="AJ44" s="47"/>
      <c r="AK44" s="47"/>
      <c r="AL44" s="47"/>
      <c r="AM44" s="3"/>
      <c r="AN44" s="3"/>
      <c r="AO44" s="3"/>
      <c r="AP44" s="3"/>
      <c r="AQ44" s="3"/>
      <c r="AR44" s="39" t="str">
        <f>IF(Data!A69="","",Data!A69)</f>
        <v/>
      </c>
      <c r="AS44" s="39"/>
      <c r="AT44" s="39"/>
      <c r="AU44" s="39"/>
      <c r="AV44" s="55" t="str">
        <f>IF(Data!B69="","",Data!B69)</f>
        <v/>
      </c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47" t="str">
        <f>IF(AR44="","",Data!$G$10)</f>
        <v/>
      </c>
      <c r="BI44" s="47"/>
      <c r="BJ44" s="47"/>
      <c r="BK44" s="47"/>
      <c r="BL44" s="47"/>
      <c r="BM44" s="47"/>
      <c r="BN44" s="52" t="str">
        <f>IF(Data!C69="","",Data!C69)</f>
        <v/>
      </c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47" t="str">
        <f t="shared" si="1"/>
        <v/>
      </c>
      <c r="CA44" s="47"/>
      <c r="CB44" s="47"/>
      <c r="CC44" s="47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13"/>
      <c r="CX44" s="13"/>
    </row>
    <row r="45" spans="1:132" s="16" customFormat="1" ht="15" customHeight="1" x14ac:dyDescent="0.3">
      <c r="A45" s="13"/>
      <c r="B45" s="1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13"/>
      <c r="CX45" s="13"/>
    </row>
    <row r="46" spans="1:132" s="10" customFormat="1" ht="5.85" customHeight="1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</row>
    <row r="47" spans="1:132" s="10" customFormat="1" ht="13.8" x14ac:dyDescent="0.2">
      <c r="A47" s="40" t="str">
        <f>IF(Data!$B$1="DE","Firma",IF(Data!$B$1="UK","Company",IF(Data!$B$1="FR","Société","Language Error")))</f>
        <v>Firma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32" s="10" customFormat="1" ht="13.8" x14ac:dyDescent="0.2">
      <c r="A48" s="40" t="str">
        <f>IF(Data!$B$1="DE","Adresse",IF(Data!$B$1="UK","Address",IF(Data!$B$1="FR","Adresse","Language Error")))</f>
        <v>Adresse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2" s="10" customFormat="1" ht="13.8" x14ac:dyDescent="0.2">
      <c r="A49" s="40" t="str">
        <f>IF(Data!$B$1="DE","PLZ  Ort",IF(Data!$B$1="UK","ZIP  City",IF(Data!$B$1="FR","Code postal Ville","Language Error")))</f>
        <v>PLZ  Ort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2" s="10" customFormat="1" ht="11.25" customHeight="1" x14ac:dyDescent="0.3">
      <c r="A50" s="2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2" s="10" customFormat="1" ht="12.75" customHeight="1" x14ac:dyDescent="0.3">
      <c r="A51" s="58" t="str">
        <f>IF(Data!$B$1="DE","Prüfort,",IF(Data!$B$1="UK","Test location,",IF(Data!$B$1="FR","Lieu de rapport, ","Language Error")))</f>
        <v>Prüfort,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42" t="str">
        <f>IF(Data!$B$1="DE","Datum",IF(Data!$B$1="UK","Date",IF(Data!$B$1="FR","Date","Language Error")))</f>
        <v>Datum</v>
      </c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43" t="str">
        <f>IF(Data!$B$1="DE","Vorname, Nachname Prüfer",IF(Data!$B$1="UK","First, last name of inspector",IF(Data!$B$1="FR","Prénom Nom du testeur","Language Error")))</f>
        <v>Vorname, Nachname Prüfer</v>
      </c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4" t="str">
        <f>IF(Data!$B$1="DE","Telefonnummer",IF(Data!$B$1="UK","Phone number",IF(Data!$B$1="FR","N° téléphone","Language Error")))</f>
        <v>Telefonnummer</v>
      </c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</row>
  </sheetData>
  <mergeCells count="290">
    <mergeCell ref="A23:D23"/>
    <mergeCell ref="E23:P23"/>
    <mergeCell ref="A24:D24"/>
    <mergeCell ref="E24:P24"/>
    <mergeCell ref="A25:D25"/>
    <mergeCell ref="E25:P25"/>
    <mergeCell ref="A26:D26"/>
    <mergeCell ref="E26:P26"/>
    <mergeCell ref="A27:D27"/>
    <mergeCell ref="E27:P27"/>
    <mergeCell ref="BH44:BM44"/>
    <mergeCell ref="BN44:BY44"/>
    <mergeCell ref="BZ44:CC44"/>
    <mergeCell ref="BH43:BM43"/>
    <mergeCell ref="BN43:BY43"/>
    <mergeCell ref="BZ43:CC43"/>
    <mergeCell ref="AR43:AU43"/>
    <mergeCell ref="AV43:BG43"/>
    <mergeCell ref="AR44:AU44"/>
    <mergeCell ref="AV44:BG44"/>
    <mergeCell ref="BH41:BM41"/>
    <mergeCell ref="BN41:BY41"/>
    <mergeCell ref="BZ41:CC41"/>
    <mergeCell ref="BH42:BM42"/>
    <mergeCell ref="BN42:BY42"/>
    <mergeCell ref="BZ42:CC42"/>
    <mergeCell ref="BH39:BM39"/>
    <mergeCell ref="BN39:BY39"/>
    <mergeCell ref="BZ39:CC39"/>
    <mergeCell ref="BH40:BM40"/>
    <mergeCell ref="BN40:BY40"/>
    <mergeCell ref="BZ40:CC40"/>
    <mergeCell ref="AR39:AU39"/>
    <mergeCell ref="AV39:BG39"/>
    <mergeCell ref="AR40:AU40"/>
    <mergeCell ref="AV40:BG40"/>
    <mergeCell ref="AR41:AU41"/>
    <mergeCell ref="AV41:BG41"/>
    <mergeCell ref="AR42:AU42"/>
    <mergeCell ref="AV42:BG42"/>
    <mergeCell ref="BH37:BM37"/>
    <mergeCell ref="BN37:BY37"/>
    <mergeCell ref="BZ37:CC37"/>
    <mergeCell ref="BH38:BM38"/>
    <mergeCell ref="BN38:BY38"/>
    <mergeCell ref="BZ38:CC38"/>
    <mergeCell ref="BH35:BM35"/>
    <mergeCell ref="BN35:BY35"/>
    <mergeCell ref="BZ35:CC35"/>
    <mergeCell ref="BH36:BM36"/>
    <mergeCell ref="BN36:BY36"/>
    <mergeCell ref="BZ36:CC36"/>
    <mergeCell ref="AR35:AU35"/>
    <mergeCell ref="AV35:BG35"/>
    <mergeCell ref="AR36:AU36"/>
    <mergeCell ref="AV36:BG36"/>
    <mergeCell ref="AR37:AU37"/>
    <mergeCell ref="AV37:BG37"/>
    <mergeCell ref="AR38:AU38"/>
    <mergeCell ref="AV38:BG38"/>
    <mergeCell ref="BH33:BM33"/>
    <mergeCell ref="BN33:BY33"/>
    <mergeCell ref="BZ33:CC33"/>
    <mergeCell ref="BH34:BM34"/>
    <mergeCell ref="BN34:BY34"/>
    <mergeCell ref="BZ34:CC34"/>
    <mergeCell ref="BH31:BM31"/>
    <mergeCell ref="BN31:BY31"/>
    <mergeCell ref="BZ31:CC31"/>
    <mergeCell ref="BH32:BM32"/>
    <mergeCell ref="BN32:BY32"/>
    <mergeCell ref="BZ32:CC32"/>
    <mergeCell ref="AR31:AU31"/>
    <mergeCell ref="AV31:BG31"/>
    <mergeCell ref="AR32:AU32"/>
    <mergeCell ref="AV32:BG32"/>
    <mergeCell ref="AR33:AU33"/>
    <mergeCell ref="AV33:BG33"/>
    <mergeCell ref="AR34:AU34"/>
    <mergeCell ref="AV34:BG34"/>
    <mergeCell ref="BH29:BM29"/>
    <mergeCell ref="BN29:BY29"/>
    <mergeCell ref="BZ29:CC29"/>
    <mergeCell ref="BH30:BM30"/>
    <mergeCell ref="BN30:BY30"/>
    <mergeCell ref="BZ30:CC30"/>
    <mergeCell ref="BH27:BM27"/>
    <mergeCell ref="BN27:BY27"/>
    <mergeCell ref="BZ27:CC27"/>
    <mergeCell ref="BH28:BM28"/>
    <mergeCell ref="BN28:BY28"/>
    <mergeCell ref="BZ28:CC28"/>
    <mergeCell ref="AR27:AU27"/>
    <mergeCell ref="AV27:BG27"/>
    <mergeCell ref="AR28:AU28"/>
    <mergeCell ref="AV28:BG28"/>
    <mergeCell ref="AR29:AU29"/>
    <mergeCell ref="AV29:BG29"/>
    <mergeCell ref="AR30:AU30"/>
    <mergeCell ref="AV30:BG30"/>
    <mergeCell ref="BH25:BM25"/>
    <mergeCell ref="BN25:BY25"/>
    <mergeCell ref="BZ25:CC25"/>
    <mergeCell ref="BH26:BM26"/>
    <mergeCell ref="BN26:BY26"/>
    <mergeCell ref="BZ26:CC26"/>
    <mergeCell ref="BH23:BM23"/>
    <mergeCell ref="BN23:BY23"/>
    <mergeCell ref="BZ23:CC23"/>
    <mergeCell ref="BH24:BM24"/>
    <mergeCell ref="BN24:BY24"/>
    <mergeCell ref="BZ24:CC24"/>
    <mergeCell ref="AR23:AU23"/>
    <mergeCell ref="AV23:BG23"/>
    <mergeCell ref="AR24:AU24"/>
    <mergeCell ref="AV24:BG24"/>
    <mergeCell ref="AR25:AU25"/>
    <mergeCell ref="AV25:BG25"/>
    <mergeCell ref="AR26:AU26"/>
    <mergeCell ref="AV26:BG26"/>
    <mergeCell ref="BH21:BM21"/>
    <mergeCell ref="BN21:BY21"/>
    <mergeCell ref="BZ21:CC21"/>
    <mergeCell ref="BH22:BM22"/>
    <mergeCell ref="BN22:BY22"/>
    <mergeCell ref="BZ22:CC22"/>
    <mergeCell ref="BN19:CC19"/>
    <mergeCell ref="BH20:BM20"/>
    <mergeCell ref="BN20:BY20"/>
    <mergeCell ref="BZ20:CC20"/>
    <mergeCell ref="AR19:BM19"/>
    <mergeCell ref="AR20:AU20"/>
    <mergeCell ref="AV20:BG20"/>
    <mergeCell ref="AR21:AU21"/>
    <mergeCell ref="AV21:BG21"/>
    <mergeCell ref="AR22:AU22"/>
    <mergeCell ref="AV22:BG22"/>
    <mergeCell ref="Q44:V44"/>
    <mergeCell ref="W44:AH44"/>
    <mergeCell ref="AI44:AL44"/>
    <mergeCell ref="Q43:V43"/>
    <mergeCell ref="W43:AH43"/>
    <mergeCell ref="AI43:AL43"/>
    <mergeCell ref="A43:D43"/>
    <mergeCell ref="E43:P43"/>
    <mergeCell ref="A44:D44"/>
    <mergeCell ref="E44:P44"/>
    <mergeCell ref="Q41:V41"/>
    <mergeCell ref="W41:AH41"/>
    <mergeCell ref="AI41:AL41"/>
    <mergeCell ref="Q42:V42"/>
    <mergeCell ref="W42:AH42"/>
    <mergeCell ref="AI42:AL42"/>
    <mergeCell ref="Q39:V39"/>
    <mergeCell ref="W39:AH39"/>
    <mergeCell ref="AI39:AL39"/>
    <mergeCell ref="Q40:V40"/>
    <mergeCell ref="W40:AH40"/>
    <mergeCell ref="AI40:AL40"/>
    <mergeCell ref="A39:D39"/>
    <mergeCell ref="E39:P39"/>
    <mergeCell ref="A40:D40"/>
    <mergeCell ref="E40:P40"/>
    <mergeCell ref="A41:D41"/>
    <mergeCell ref="E41:P41"/>
    <mergeCell ref="A42:D42"/>
    <mergeCell ref="E42:P42"/>
    <mergeCell ref="Q37:V37"/>
    <mergeCell ref="W37:AH37"/>
    <mergeCell ref="AI37:AL37"/>
    <mergeCell ref="Q38:V38"/>
    <mergeCell ref="W38:AH38"/>
    <mergeCell ref="AI38:AL38"/>
    <mergeCell ref="Q35:V35"/>
    <mergeCell ref="W35:AH35"/>
    <mergeCell ref="AI35:AL35"/>
    <mergeCell ref="Q36:V36"/>
    <mergeCell ref="W36:AH36"/>
    <mergeCell ref="AI36:AL36"/>
    <mergeCell ref="A35:D35"/>
    <mergeCell ref="E35:P35"/>
    <mergeCell ref="A36:D36"/>
    <mergeCell ref="E36:P36"/>
    <mergeCell ref="A37:D37"/>
    <mergeCell ref="E37:P37"/>
    <mergeCell ref="A38:D38"/>
    <mergeCell ref="E38:P38"/>
    <mergeCell ref="Q33:V33"/>
    <mergeCell ref="W33:AH33"/>
    <mergeCell ref="AI33:AL33"/>
    <mergeCell ref="Q34:V34"/>
    <mergeCell ref="W34:AH34"/>
    <mergeCell ref="AI34:AL34"/>
    <mergeCell ref="Q31:V31"/>
    <mergeCell ref="W31:AH31"/>
    <mergeCell ref="AI31:AL31"/>
    <mergeCell ref="Q32:V32"/>
    <mergeCell ref="W32:AH32"/>
    <mergeCell ref="AI32:AL32"/>
    <mergeCell ref="A31:D31"/>
    <mergeCell ref="E31:P31"/>
    <mergeCell ref="A32:D32"/>
    <mergeCell ref="E32:P32"/>
    <mergeCell ref="A33:D33"/>
    <mergeCell ref="E33:P33"/>
    <mergeCell ref="A34:D34"/>
    <mergeCell ref="E34:P34"/>
    <mergeCell ref="Q29:V29"/>
    <mergeCell ref="AI29:AL29"/>
    <mergeCell ref="Q30:V30"/>
    <mergeCell ref="W30:AH30"/>
    <mergeCell ref="AI30:AL30"/>
    <mergeCell ref="Q27:V27"/>
    <mergeCell ref="W27:AH27"/>
    <mergeCell ref="AI27:AL27"/>
    <mergeCell ref="Q28:V28"/>
    <mergeCell ref="W28:AH28"/>
    <mergeCell ref="AI28:AL28"/>
    <mergeCell ref="E28:P28"/>
    <mergeCell ref="A29:D29"/>
    <mergeCell ref="E29:P29"/>
    <mergeCell ref="A30:D30"/>
    <mergeCell ref="E30:P30"/>
    <mergeCell ref="W19:AL19"/>
    <mergeCell ref="AI20:AL20"/>
    <mergeCell ref="Q25:V25"/>
    <mergeCell ref="W25:AH25"/>
    <mergeCell ref="AI25:AL25"/>
    <mergeCell ref="Q26:V26"/>
    <mergeCell ref="W26:AH26"/>
    <mergeCell ref="AI26:AL26"/>
    <mergeCell ref="Q23:V23"/>
    <mergeCell ref="W23:AH23"/>
    <mergeCell ref="AI23:AL23"/>
    <mergeCell ref="Q24:V24"/>
    <mergeCell ref="W24:AH24"/>
    <mergeCell ref="AI24:AL24"/>
    <mergeCell ref="A20:D20"/>
    <mergeCell ref="E20:P20"/>
    <mergeCell ref="A21:D21"/>
    <mergeCell ref="E21:P21"/>
    <mergeCell ref="W29:AH29"/>
    <mergeCell ref="A49:AA49"/>
    <mergeCell ref="A48:AA48"/>
    <mergeCell ref="A14:V14"/>
    <mergeCell ref="A15:V15"/>
    <mergeCell ref="A47:AA47"/>
    <mergeCell ref="Q21:V21"/>
    <mergeCell ref="W21:AH21"/>
    <mergeCell ref="AI21:AL21"/>
    <mergeCell ref="Q22:V22"/>
    <mergeCell ref="W22:AH22"/>
    <mergeCell ref="AI22:AL22"/>
    <mergeCell ref="A19:V19"/>
    <mergeCell ref="Q20:V20"/>
    <mergeCell ref="W20:AH20"/>
    <mergeCell ref="A22:D22"/>
    <mergeCell ref="E22:P22"/>
    <mergeCell ref="A16:V16"/>
    <mergeCell ref="W14:AH14"/>
    <mergeCell ref="W15:AH15"/>
    <mergeCell ref="W16:AH16"/>
    <mergeCell ref="AI14:AN14"/>
    <mergeCell ref="AI15:AN15"/>
    <mergeCell ref="AI16:AN16"/>
    <mergeCell ref="A28:D28"/>
    <mergeCell ref="BL51:CF51"/>
    <mergeCell ref="CG51:CX51"/>
    <mergeCell ref="A1:BB2"/>
    <mergeCell ref="P51:AA51"/>
    <mergeCell ref="CG5:CV5"/>
    <mergeCell ref="CG6:CV6"/>
    <mergeCell ref="BK4:CF4"/>
    <mergeCell ref="BK6:CF6"/>
    <mergeCell ref="A51:O51"/>
    <mergeCell ref="CG4:CV4"/>
    <mergeCell ref="N4:BG4"/>
    <mergeCell ref="N5:BG5"/>
    <mergeCell ref="N6:BG6"/>
    <mergeCell ref="BK5:CF5"/>
    <mergeCell ref="A4:M4"/>
    <mergeCell ref="A8:V8"/>
    <mergeCell ref="W8:BJ8"/>
    <mergeCell ref="A9:V9"/>
    <mergeCell ref="W9:BJ9"/>
    <mergeCell ref="A10:V10"/>
    <mergeCell ref="W10:BJ10"/>
    <mergeCell ref="A13:V13"/>
    <mergeCell ref="W13:AH13"/>
    <mergeCell ref="AI13:AN13"/>
  </mergeCells>
  <pageMargins left="0.6692913385826772" right="0.39370078740157483" top="0.78740157480314965" bottom="0.39370078740157483" header="0.31496062992125984" footer="0.31496062992125984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Daten_Einlesen">
              <controlPr defaultSize="0" autoFill="0" autoPict="0" macro="[0]!Daten_Einlesen_und_Posten">
                <anchor moveWithCells="1" sizeWithCells="1">
                  <from>
                    <xdr:col>103</xdr:col>
                    <xdr:colOff>7620</xdr:colOff>
                    <xdr:row>1</xdr:row>
                    <xdr:rowOff>129540</xdr:rowOff>
                  </from>
                  <to>
                    <xdr:col>131</xdr:col>
                    <xdr:colOff>30480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export_als_pdf">
              <controlPr defaultSize="0" disabled="1" autoFill="0" autoPict="0" macro="[0]!Export_Protokoll_pdf">
                <anchor moveWithCells="1" sizeWithCells="1">
                  <from>
                    <xdr:col>103</xdr:col>
                    <xdr:colOff>7620</xdr:colOff>
                    <xdr:row>4</xdr:row>
                    <xdr:rowOff>7620</xdr:rowOff>
                  </from>
                  <to>
                    <xdr:col>131</xdr:col>
                    <xdr:colOff>38100</xdr:colOff>
                    <xdr:row>6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64C22-47DE-4F70-BC19-3693A1BD0D52}">
  <sheetPr codeName="Tabelle5"/>
  <dimension ref="A1:EE51"/>
  <sheetViews>
    <sheetView view="pageLayout" zoomScale="160" zoomScaleNormal="160" zoomScaleSheetLayoutView="175" zoomScalePageLayoutView="160" workbookViewId="0">
      <selection activeCell="DF3" sqref="DF3"/>
    </sheetView>
  </sheetViews>
  <sheetFormatPr baseColWidth="10" defaultRowHeight="14.4" x14ac:dyDescent="0.3"/>
  <cols>
    <col min="1" max="1" width="0.88671875" style="6" customWidth="1"/>
    <col min="2" max="3" width="0.88671875" style="12" customWidth="1"/>
    <col min="4" max="132" width="0.88671875" style="6" customWidth="1"/>
    <col min="133" max="135" width="11.5546875" style="6"/>
  </cols>
  <sheetData>
    <row r="1" spans="1:132" s="6" customFormat="1" ht="15" customHeight="1" x14ac:dyDescent="0.3">
      <c r="A1" s="37" t="str">
        <f>IF(Data!$B$1="DE","Messprotokoll",IF(Data!$B$1="UK","Measurement protocol",IF(Data!$B$1="FR","Rapport de mesure","Language Error")))</f>
        <v>Messprotokoll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</row>
    <row r="2" spans="1:132" s="6" customFormat="1" ht="15" customHeigh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</row>
    <row r="3" spans="1:132" s="6" customFormat="1" ht="15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</row>
    <row r="4" spans="1:132" s="6" customFormat="1" ht="15" x14ac:dyDescent="0.3">
      <c r="A4" s="38" t="str">
        <f>IF(Data!$B$1 = "DE", "Prüfling:", IF(Data!$B$1 = "UK","Test object:",IF(Data!$B$1="FR","Objet testé:","Language Error")))</f>
        <v>Prüfling: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/>
      <c r="BI4"/>
      <c r="BJ4"/>
      <c r="BK4" s="40" t="str">
        <f>IF(Data!$B$1="DE","Messdatei:",IF(Data!$B$1="UK","Measurement file:",IF(Data!$B$1="FR","Fichier de mesure:","Language Error")))</f>
        <v>Messdatei:</v>
      </c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1" t="str">
        <f>IF(Data!$B$3="","",Data!$B$3)</f>
        <v/>
      </c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/>
      <c r="CX4"/>
    </row>
    <row r="5" spans="1:132" s="6" customFormat="1" ht="15" x14ac:dyDescent="0.3">
      <c r="A5"/>
      <c r="B5"/>
      <c r="C5"/>
      <c r="D5"/>
      <c r="E5"/>
      <c r="F5"/>
      <c r="G5"/>
      <c r="H5"/>
      <c r="I5"/>
      <c r="J5"/>
      <c r="K5"/>
      <c r="L5"/>
      <c r="M5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/>
      <c r="BI5"/>
      <c r="BJ5"/>
      <c r="BK5" s="40" t="str">
        <f>IF(Data!$B$1="DE","Datum der Messung:",IF(Data!$B$1="UK","Date of measurement:",IF(Data!$B$1="FR","Date de mesure:","Language Error")))</f>
        <v>Datum der Messung: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2" t="str">
        <f>IF(Data!$B$8="","",Data!$B$8)</f>
        <v/>
      </c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/>
      <c r="CX5"/>
    </row>
    <row r="6" spans="1:132" s="6" customFormat="1" ht="15" x14ac:dyDescent="0.3">
      <c r="A6"/>
      <c r="B6"/>
      <c r="C6"/>
      <c r="D6"/>
      <c r="E6"/>
      <c r="F6"/>
      <c r="G6"/>
      <c r="H6"/>
      <c r="I6"/>
      <c r="J6"/>
      <c r="K6"/>
      <c r="L6"/>
      <c r="M6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/>
      <c r="BI6"/>
      <c r="BJ6" s="17"/>
      <c r="BK6" s="41" t="str">
        <f>IF(Data!$B$1="DE","Uhrzeit der Messung:",IF(Data!$B$1="UK","Time of measurement:",IF(Data!$B$1="FR","Heure de mesure:","Language Error")))</f>
        <v>Uhrzeit der Messung: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5" t="str">
        <f>IF(Data!$B$7="","",Data!$B$7)</f>
        <v/>
      </c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/>
      <c r="CX6"/>
    </row>
    <row r="7" spans="1:132" s="6" customFormat="1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</row>
    <row r="8" spans="1:132" s="6" customFormat="1" ht="15" customHeight="1" x14ac:dyDescent="0.3">
      <c r="A8" s="41" t="str">
        <f>IF(Data!$B$1="DE","Messgerät:",IF(Data!$B$1="UK","Measuring device:",IF(Data!$B$1="FR","Instrument de mesure:","Language Error")))</f>
        <v>Messgerät: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5" t="str">
        <f>IF(Data!$B$4="","",Data!$B$4)</f>
        <v/>
      </c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</row>
    <row r="9" spans="1:132" s="6" customFormat="1" ht="15" customHeight="1" x14ac:dyDescent="0.3">
      <c r="A9" s="41" t="str">
        <f>IF(Data!$B$1="DE","Seriennummer:",IF(Data!$B$1="UK","Serial number:",IF(Data!$B$1="FR","Numéro de série:","Language Error")))</f>
        <v>Seriennummer: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5" t="str">
        <f>IF(Data!$B$5="","",Data!$B$5)</f>
        <v/>
      </c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</row>
    <row r="10" spans="1:132" s="6" customFormat="1" ht="15" customHeight="1" x14ac:dyDescent="0.3">
      <c r="A10" s="41" t="str">
        <f>IF(Data!$B$1="DE","Kalibriert am:",IF(Data!$B$1="UK","calibrated on:",IF(Data!$B$1="FR","calibré le:","Language Error")))</f>
        <v>Kalibriert am: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2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</row>
    <row r="11" spans="1:132" s="6" customFormat="1" ht="15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</row>
    <row r="12" spans="1:132" s="6" customFormat="1" ht="15" customHeight="1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</row>
    <row r="13" spans="1:132" s="6" customFormat="1" ht="15" customHeight="1" x14ac:dyDescent="0.3">
      <c r="A13" s="41" t="str">
        <f>IF(Data!$B$1="DE","Referenzwert A:",IF(Data!$B$1="UK","Reference value A:",IF(Data!$B$1="FR","Valeur de référence A:","Language Error")))</f>
        <v>Referenzwert A: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6" t="str">
        <f>IF(Data!$B$10="","",Data!$B$10)</f>
        <v/>
      </c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7" t="str">
        <f>Data!$G10</f>
        <v/>
      </c>
      <c r="AJ13" s="47"/>
      <c r="AK13" s="47"/>
      <c r="AL13" s="47"/>
      <c r="AM13" s="47"/>
      <c r="AN13" s="47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</row>
    <row r="14" spans="1:132" s="6" customFormat="1" ht="15" customHeight="1" x14ac:dyDescent="0.3">
      <c r="A14" s="41" t="s">
        <v>14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53" t="str">
        <f>IF(Data!$B$11="","",Data!$B$11)</f>
        <v/>
      </c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</row>
    <row r="15" spans="1:132" s="6" customFormat="1" ht="15" customHeight="1" x14ac:dyDescent="0.3">
      <c r="A15" s="41" t="s">
        <v>15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53" t="str">
        <f>IF(Data!$B$12="","",Data!$B$12)</f>
        <v/>
      </c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</row>
    <row r="16" spans="1:132" s="6" customFormat="1" ht="15" customHeight="1" x14ac:dyDescent="0.3">
      <c r="A16" s="41" t="s">
        <v>16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53" t="str">
        <f>IF(Data!$B$13="","",Data!$B$13)</f>
        <v/>
      </c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</row>
    <row r="17" spans="1:132" s="6" customFormat="1" ht="1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</row>
    <row r="18" spans="1:132" s="6" customFormat="1" ht="1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</row>
    <row r="19" spans="1:132" s="6" customFormat="1" ht="15" customHeight="1" x14ac:dyDescent="0.3">
      <c r="A19" s="48" t="str">
        <f>IF(Data!$B$1="DE","Messwerte B:",IF(Data!$B$1="UK","Measured values B:",IF(Data!$B$1="FR","Valeurs mesurées B:","Language Error")))</f>
        <v>Messwerte B: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9" t="s">
        <v>13</v>
      </c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17"/>
      <c r="AN19" s="17"/>
      <c r="AO19" s="17"/>
      <c r="AP19" s="17"/>
      <c r="AQ19" s="17"/>
      <c r="AR19" s="48" t="str">
        <f>IF(Data!$B$1="DE","Messwerte B:",IF(Data!$B$1="UK","Measured values B:",IF(Data!$B$1="FR","Valeurs mesurées B:","Language Error")))</f>
        <v>Messwerte B:</v>
      </c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9" t="s">
        <v>13</v>
      </c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</row>
    <row r="20" spans="1:132" s="11" customFormat="1" ht="15" customHeight="1" x14ac:dyDescent="0.3">
      <c r="A20" s="56" t="str">
        <f>IF(Data!A16="","",Data!A16)</f>
        <v/>
      </c>
      <c r="B20" s="56"/>
      <c r="C20" s="56"/>
      <c r="D20" s="56"/>
      <c r="E20" s="57" t="str">
        <f>IF(Data!B16="","",Data!B16)</f>
        <v/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47" t="str">
        <f>IF(A20="","",Data!$G$10)</f>
        <v/>
      </c>
      <c r="R20" s="47"/>
      <c r="S20" s="47"/>
      <c r="T20" s="47"/>
      <c r="U20" s="47"/>
      <c r="V20" s="47"/>
      <c r="W20" s="59" t="str">
        <f>IF(Data!C16="","",Data!C16)</f>
        <v/>
      </c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/>
      <c r="AN20"/>
      <c r="AO20" s="3"/>
      <c r="AP20" s="3"/>
      <c r="AQ20" s="3"/>
      <c r="AR20" s="56" t="str">
        <f>IF(Data!A43="","",Data!A43)</f>
        <v/>
      </c>
      <c r="AS20" s="56"/>
      <c r="AT20" s="56"/>
      <c r="AU20" s="56"/>
      <c r="AV20" s="57" t="str">
        <f>IF(Data!B43="","",Data!B43)</f>
        <v/>
      </c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47" t="str">
        <f>IF(AR20="","",Data!$G$10)</f>
        <v/>
      </c>
      <c r="BI20" s="47"/>
      <c r="BJ20" s="47"/>
      <c r="BK20" s="47"/>
      <c r="BL20" s="47"/>
      <c r="BM20" s="47"/>
      <c r="BN20" s="59" t="str">
        <f>IF(Data!C43="","",Data!C43)</f>
        <v/>
      </c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4"/>
      <c r="CX20" s="5"/>
      <c r="CY20" s="8"/>
      <c r="CZ20" s="8"/>
      <c r="DA20" s="8"/>
      <c r="DB20" s="8"/>
      <c r="DC20" s="8"/>
      <c r="DD20" s="8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</row>
    <row r="21" spans="1:132" s="11" customFormat="1" ht="15" customHeight="1" x14ac:dyDescent="0.3">
      <c r="A21" s="39" t="str">
        <f>IF(Data!A17="","",Data!A17)</f>
        <v/>
      </c>
      <c r="B21" s="39"/>
      <c r="C21" s="39"/>
      <c r="D21" s="39"/>
      <c r="E21" s="55" t="str">
        <f>IF(Data!B17="","",Data!B17)</f>
        <v/>
      </c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47" t="str">
        <f>IF(A21="","",Data!$G$10)</f>
        <v/>
      </c>
      <c r="R21" s="47"/>
      <c r="S21" s="47"/>
      <c r="T21" s="47"/>
      <c r="U21" s="47"/>
      <c r="V21" s="47"/>
      <c r="W21" s="59" t="str">
        <f>IF(Data!C17="","",Data!C17)</f>
        <v/>
      </c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3"/>
      <c r="AN21" s="3"/>
      <c r="AO21" s="3"/>
      <c r="AP21" s="3"/>
      <c r="AQ21" s="3"/>
      <c r="AR21" s="39" t="str">
        <f>IF(Data!A44="","",Data!A44)</f>
        <v/>
      </c>
      <c r="AS21" s="39"/>
      <c r="AT21" s="39"/>
      <c r="AU21" s="39"/>
      <c r="AV21" s="55" t="str">
        <f>IF(Data!B44="","",Data!B44)</f>
        <v/>
      </c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47" t="str">
        <f>IF(AR21="","",Data!$G$10)</f>
        <v/>
      </c>
      <c r="BI21" s="47"/>
      <c r="BJ21" s="47"/>
      <c r="BK21" s="47"/>
      <c r="BL21" s="47"/>
      <c r="BM21" s="47"/>
      <c r="BN21" s="59" t="str">
        <f>IF(Data!C44="","",Data!C44)</f>
        <v/>
      </c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4"/>
      <c r="CX21" s="4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</row>
    <row r="22" spans="1:132" s="11" customFormat="1" ht="15" customHeight="1" x14ac:dyDescent="0.3">
      <c r="A22" s="39" t="str">
        <f>IF(Data!A18="","",Data!A18)</f>
        <v/>
      </c>
      <c r="B22" s="39"/>
      <c r="C22" s="39"/>
      <c r="D22" s="39"/>
      <c r="E22" s="55" t="str">
        <f>IF(Data!B18="","",Data!B18)</f>
        <v/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47" t="str">
        <f>IF(A22="","",Data!$G$10)</f>
        <v/>
      </c>
      <c r="R22" s="47"/>
      <c r="S22" s="47"/>
      <c r="T22" s="47"/>
      <c r="U22" s="47"/>
      <c r="V22" s="47"/>
      <c r="W22" s="59" t="str">
        <f>IF(Data!C18="","",Data!C18)</f>
        <v/>
      </c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3"/>
      <c r="AN22" s="3"/>
      <c r="AO22" s="3"/>
      <c r="AP22" s="3"/>
      <c r="AQ22" s="3"/>
      <c r="AR22" s="39" t="str">
        <f>IF(Data!A45="","",Data!A45)</f>
        <v/>
      </c>
      <c r="AS22" s="39"/>
      <c r="AT22" s="39"/>
      <c r="AU22" s="39"/>
      <c r="AV22" s="55" t="str">
        <f>IF(Data!B45="","",Data!B45)</f>
        <v/>
      </c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47" t="str">
        <f>IF(AR22="","",Data!$G$10)</f>
        <v/>
      </c>
      <c r="BI22" s="47"/>
      <c r="BJ22" s="47"/>
      <c r="BK22" s="47"/>
      <c r="BL22" s="47"/>
      <c r="BM22" s="47"/>
      <c r="BN22" s="59" t="str">
        <f>IF(Data!C45="","",Data!C45)</f>
        <v/>
      </c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4"/>
      <c r="CX22" s="4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</row>
    <row r="23" spans="1:132" s="11" customFormat="1" ht="15" customHeight="1" x14ac:dyDescent="0.3">
      <c r="A23" s="39" t="str">
        <f>IF(Data!A19="","",Data!A19)</f>
        <v/>
      </c>
      <c r="B23" s="39"/>
      <c r="C23" s="39"/>
      <c r="D23" s="39"/>
      <c r="E23" s="55" t="str">
        <f>IF(Data!B19="","",Data!B19)</f>
        <v/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47" t="str">
        <f>IF(A23="","",Data!$G$10)</f>
        <v/>
      </c>
      <c r="R23" s="47"/>
      <c r="S23" s="47"/>
      <c r="T23" s="47"/>
      <c r="U23" s="47"/>
      <c r="V23" s="47"/>
      <c r="W23" s="59" t="str">
        <f>IF(Data!C19="","",Data!C19)</f>
        <v/>
      </c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3"/>
      <c r="AN23" s="3"/>
      <c r="AO23" s="3"/>
      <c r="AP23" s="3"/>
      <c r="AQ23" s="3"/>
      <c r="AR23" s="39" t="str">
        <f>IF(Data!A46="","",Data!A46)</f>
        <v/>
      </c>
      <c r="AS23" s="39"/>
      <c r="AT23" s="39"/>
      <c r="AU23" s="39"/>
      <c r="AV23" s="55" t="str">
        <f>IF(Data!B46="","",Data!B46)</f>
        <v/>
      </c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47" t="str">
        <f>IF(AR23="","",Data!$G$10)</f>
        <v/>
      </c>
      <c r="BI23" s="47"/>
      <c r="BJ23" s="47"/>
      <c r="BK23" s="47"/>
      <c r="BL23" s="47"/>
      <c r="BM23" s="47"/>
      <c r="BN23" s="59" t="str">
        <f>IF(Data!C46="","",Data!C46)</f>
        <v/>
      </c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4"/>
      <c r="CX23" s="4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</row>
    <row r="24" spans="1:132" s="11" customFormat="1" ht="15" customHeight="1" x14ac:dyDescent="0.3">
      <c r="A24" s="39" t="str">
        <f>IF(Data!A20="","",Data!A20)</f>
        <v/>
      </c>
      <c r="B24" s="39"/>
      <c r="C24" s="39"/>
      <c r="D24" s="39"/>
      <c r="E24" s="55" t="str">
        <f>IF(Data!B20="","",Data!B20)</f>
        <v/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47" t="str">
        <f>IF(A24="","",Data!$G$10)</f>
        <v/>
      </c>
      <c r="R24" s="47"/>
      <c r="S24" s="47"/>
      <c r="T24" s="47"/>
      <c r="U24" s="47"/>
      <c r="V24" s="47"/>
      <c r="W24" s="59" t="str">
        <f>IF(Data!C20="","",Data!C20)</f>
        <v/>
      </c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3"/>
      <c r="AN24" s="3"/>
      <c r="AO24" s="3"/>
      <c r="AP24" s="3"/>
      <c r="AQ24" s="3"/>
      <c r="AR24" s="39" t="str">
        <f>IF(Data!A47="","",Data!A47)</f>
        <v/>
      </c>
      <c r="AS24" s="39"/>
      <c r="AT24" s="39"/>
      <c r="AU24" s="39"/>
      <c r="AV24" s="55" t="str">
        <f>IF(Data!B47="","",Data!B47)</f>
        <v/>
      </c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47" t="str">
        <f>IF(AR24="","",Data!$G$10)</f>
        <v/>
      </c>
      <c r="BI24" s="47"/>
      <c r="BJ24" s="47"/>
      <c r="BK24" s="47"/>
      <c r="BL24" s="47"/>
      <c r="BM24" s="47"/>
      <c r="BN24" s="59" t="str">
        <f>IF(Data!C47="","",Data!C47)</f>
        <v/>
      </c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4"/>
      <c r="CX24" s="4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</row>
    <row r="25" spans="1:132" s="11" customFormat="1" ht="15" customHeight="1" x14ac:dyDescent="0.3">
      <c r="A25" s="39" t="str">
        <f>IF(Data!A21="","",Data!A21)</f>
        <v/>
      </c>
      <c r="B25" s="39"/>
      <c r="C25" s="39"/>
      <c r="D25" s="39"/>
      <c r="E25" s="55" t="str">
        <f>IF(Data!B21="","",Data!B21)</f>
        <v/>
      </c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47" t="str">
        <f>IF(A25="","",Data!$G$10)</f>
        <v/>
      </c>
      <c r="R25" s="47"/>
      <c r="S25" s="47"/>
      <c r="T25" s="47"/>
      <c r="U25" s="47"/>
      <c r="V25" s="47"/>
      <c r="W25" s="59" t="str">
        <f>IF(Data!C21="","",Data!C21)</f>
        <v/>
      </c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3"/>
      <c r="AN25" s="3"/>
      <c r="AO25" s="3"/>
      <c r="AP25" s="3"/>
      <c r="AQ25" s="3"/>
      <c r="AR25" s="39" t="str">
        <f>IF(Data!A48="","",Data!A48)</f>
        <v/>
      </c>
      <c r="AS25" s="39"/>
      <c r="AT25" s="39"/>
      <c r="AU25" s="39"/>
      <c r="AV25" s="55" t="str">
        <f>IF(Data!B48="","",Data!B48)</f>
        <v/>
      </c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47" t="str">
        <f>IF(AR25="","",Data!$G$10)</f>
        <v/>
      </c>
      <c r="BI25" s="47"/>
      <c r="BJ25" s="47"/>
      <c r="BK25" s="47"/>
      <c r="BL25" s="47"/>
      <c r="BM25" s="47"/>
      <c r="BN25" s="59" t="str">
        <f>IF(Data!C48="","",Data!C48)</f>
        <v/>
      </c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4"/>
      <c r="CX25" s="4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</row>
    <row r="26" spans="1:132" s="11" customFormat="1" ht="15" customHeight="1" x14ac:dyDescent="0.3">
      <c r="A26" s="39" t="str">
        <f>IF(Data!A22="","",Data!A22)</f>
        <v/>
      </c>
      <c r="B26" s="39"/>
      <c r="C26" s="39"/>
      <c r="D26" s="39"/>
      <c r="E26" s="55" t="str">
        <f>IF(Data!B22="","",Data!B22)</f>
        <v/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47" t="str">
        <f>IF(A26="","",Data!$G$10)</f>
        <v/>
      </c>
      <c r="R26" s="47"/>
      <c r="S26" s="47"/>
      <c r="T26" s="47"/>
      <c r="U26" s="47"/>
      <c r="V26" s="47"/>
      <c r="W26" s="59" t="str">
        <f>IF(Data!C22="","",Data!C22)</f>
        <v/>
      </c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3"/>
      <c r="AN26" s="3"/>
      <c r="AO26" s="3"/>
      <c r="AP26" s="3"/>
      <c r="AQ26" s="3"/>
      <c r="AR26" s="39" t="str">
        <f>IF(Data!A49="","",Data!A49)</f>
        <v/>
      </c>
      <c r="AS26" s="39"/>
      <c r="AT26" s="39"/>
      <c r="AU26" s="39"/>
      <c r="AV26" s="55" t="str">
        <f>IF(Data!B49="","",Data!B49)</f>
        <v/>
      </c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47" t="str">
        <f>IF(AR26="","",Data!$G$10)</f>
        <v/>
      </c>
      <c r="BI26" s="47"/>
      <c r="BJ26" s="47"/>
      <c r="BK26" s="47"/>
      <c r="BL26" s="47"/>
      <c r="BM26" s="47"/>
      <c r="BN26" s="59" t="str">
        <f>IF(Data!C49="","",Data!C49)</f>
        <v/>
      </c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</row>
    <row r="27" spans="1:132" s="11" customFormat="1" ht="15" customHeight="1" x14ac:dyDescent="0.3">
      <c r="A27" s="39" t="str">
        <f>IF(Data!A23="","",Data!A23)</f>
        <v/>
      </c>
      <c r="B27" s="39"/>
      <c r="C27" s="39"/>
      <c r="D27" s="39"/>
      <c r="E27" s="55" t="str">
        <f>IF(Data!B23="","",Data!B23)</f>
        <v/>
      </c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47" t="str">
        <f>IF(A27="","",Data!$G$10)</f>
        <v/>
      </c>
      <c r="R27" s="47"/>
      <c r="S27" s="47"/>
      <c r="T27" s="47"/>
      <c r="U27" s="47"/>
      <c r="V27" s="47"/>
      <c r="W27" s="59" t="str">
        <f>IF(Data!C23="","",Data!C23)</f>
        <v/>
      </c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3"/>
      <c r="AN27" s="3"/>
      <c r="AO27" s="3"/>
      <c r="AP27" s="3"/>
      <c r="AQ27" s="3"/>
      <c r="AR27" s="39" t="str">
        <f>IF(Data!A50="","",Data!A50)</f>
        <v/>
      </c>
      <c r="AS27" s="39"/>
      <c r="AT27" s="39"/>
      <c r="AU27" s="39"/>
      <c r="AV27" s="55" t="str">
        <f>IF(Data!B50="","",Data!B50)</f>
        <v/>
      </c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47" t="str">
        <f>IF(AR27="","",Data!$G$10)</f>
        <v/>
      </c>
      <c r="BI27" s="47"/>
      <c r="BJ27" s="47"/>
      <c r="BK27" s="47"/>
      <c r="BL27" s="47"/>
      <c r="BM27" s="47"/>
      <c r="BN27" s="59" t="str">
        <f>IF(Data!C50="","",Data!C50)</f>
        <v/>
      </c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</row>
    <row r="28" spans="1:132" s="11" customFormat="1" ht="15" customHeight="1" x14ac:dyDescent="0.3">
      <c r="A28" s="39" t="str">
        <f>IF(Data!A24="","",Data!A24)</f>
        <v/>
      </c>
      <c r="B28" s="39"/>
      <c r="C28" s="39"/>
      <c r="D28" s="39"/>
      <c r="E28" s="55" t="str">
        <f>IF(Data!B24="","",Data!B24)</f>
        <v/>
      </c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47" t="str">
        <f>IF(A28="","",Data!$G$10)</f>
        <v/>
      </c>
      <c r="R28" s="47"/>
      <c r="S28" s="47"/>
      <c r="T28" s="47"/>
      <c r="U28" s="47"/>
      <c r="V28" s="47"/>
      <c r="W28" s="59" t="str">
        <f>IF(Data!C24="","",Data!C24)</f>
        <v/>
      </c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3"/>
      <c r="AN28" s="3"/>
      <c r="AO28" s="3"/>
      <c r="AP28" s="3"/>
      <c r="AQ28" s="3"/>
      <c r="AR28" s="39" t="str">
        <f>IF(Data!A51="","",Data!A51)</f>
        <v/>
      </c>
      <c r="AS28" s="39"/>
      <c r="AT28" s="39"/>
      <c r="AU28" s="39"/>
      <c r="AV28" s="55" t="str">
        <f>IF(Data!B51="","",Data!B51)</f>
        <v/>
      </c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47" t="str">
        <f>IF(AR28="","",Data!$G$10)</f>
        <v/>
      </c>
      <c r="BI28" s="47"/>
      <c r="BJ28" s="47"/>
      <c r="BK28" s="47"/>
      <c r="BL28" s="47"/>
      <c r="BM28" s="47"/>
      <c r="BN28" s="59" t="str">
        <f>IF(Data!C51="","",Data!C51)</f>
        <v/>
      </c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</row>
    <row r="29" spans="1:132" s="11" customFormat="1" ht="15" customHeight="1" x14ac:dyDescent="0.3">
      <c r="A29" s="39" t="str">
        <f>IF(Data!A25="","",Data!A25)</f>
        <v/>
      </c>
      <c r="B29" s="39"/>
      <c r="C29" s="39"/>
      <c r="D29" s="39"/>
      <c r="E29" s="55" t="str">
        <f>IF(Data!B25="","",Data!B25)</f>
        <v/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47" t="str">
        <f>IF(A29="","",Data!$G$10)</f>
        <v/>
      </c>
      <c r="R29" s="47"/>
      <c r="S29" s="47"/>
      <c r="T29" s="47"/>
      <c r="U29" s="47"/>
      <c r="V29" s="47"/>
      <c r="W29" s="59" t="str">
        <f>IF(Data!C25="","",Data!C25)</f>
        <v/>
      </c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3"/>
      <c r="AN29" s="3"/>
      <c r="AO29" s="3"/>
      <c r="AP29" s="3"/>
      <c r="AQ29" s="3"/>
      <c r="AR29" s="39" t="str">
        <f>IF(Data!A52="","",Data!A52)</f>
        <v/>
      </c>
      <c r="AS29" s="39"/>
      <c r="AT29" s="39"/>
      <c r="AU29" s="39"/>
      <c r="AV29" s="55" t="str">
        <f>IF(Data!B52="","",Data!B52)</f>
        <v/>
      </c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47" t="str">
        <f>IF(AR29="","",Data!$G$10)</f>
        <v/>
      </c>
      <c r="BI29" s="47"/>
      <c r="BJ29" s="47"/>
      <c r="BK29" s="47"/>
      <c r="BL29" s="47"/>
      <c r="BM29" s="47"/>
      <c r="BN29" s="59" t="str">
        <f>IF(Data!C52="","",Data!C52)</f>
        <v/>
      </c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</row>
    <row r="30" spans="1:132" s="11" customFormat="1" ht="15" customHeight="1" x14ac:dyDescent="0.3">
      <c r="A30" s="39" t="str">
        <f>IF(Data!A26="","",Data!A26)</f>
        <v/>
      </c>
      <c r="B30" s="39"/>
      <c r="C30" s="39"/>
      <c r="D30" s="39"/>
      <c r="E30" s="55" t="str">
        <f>IF(Data!B26="","",Data!B26)</f>
        <v/>
      </c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47" t="str">
        <f>IF(A30="","",Data!$G$10)</f>
        <v/>
      </c>
      <c r="R30" s="47"/>
      <c r="S30" s="47"/>
      <c r="T30" s="47"/>
      <c r="U30" s="47"/>
      <c r="V30" s="47"/>
      <c r="W30" s="59" t="str">
        <f>IF(Data!C26="","",Data!C26)</f>
        <v/>
      </c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3"/>
      <c r="AN30" s="3"/>
      <c r="AO30" s="3"/>
      <c r="AP30" s="3"/>
      <c r="AQ30" s="3"/>
      <c r="AR30" s="39" t="str">
        <f>IF(Data!A53="","",Data!A53)</f>
        <v/>
      </c>
      <c r="AS30" s="39"/>
      <c r="AT30" s="39"/>
      <c r="AU30" s="39"/>
      <c r="AV30" s="55" t="str">
        <f>IF(Data!B53="","",Data!B53)</f>
        <v/>
      </c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47" t="str">
        <f>IF(AR30="","",Data!$G$10)</f>
        <v/>
      </c>
      <c r="BI30" s="47"/>
      <c r="BJ30" s="47"/>
      <c r="BK30" s="47"/>
      <c r="BL30" s="47"/>
      <c r="BM30" s="47"/>
      <c r="BN30" s="59" t="str">
        <f>IF(Data!C53="","",Data!C53)</f>
        <v/>
      </c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</row>
    <row r="31" spans="1:132" s="11" customFormat="1" ht="15" customHeight="1" x14ac:dyDescent="0.3">
      <c r="A31" s="39" t="str">
        <f>IF(Data!A27="","",Data!A27)</f>
        <v/>
      </c>
      <c r="B31" s="39"/>
      <c r="C31" s="39"/>
      <c r="D31" s="39"/>
      <c r="E31" s="55" t="str">
        <f>IF(Data!B27="","",Data!B27)</f>
        <v/>
      </c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47" t="str">
        <f>IF(A31="","",Data!$G$10)</f>
        <v/>
      </c>
      <c r="R31" s="47"/>
      <c r="S31" s="47"/>
      <c r="T31" s="47"/>
      <c r="U31" s="47"/>
      <c r="V31" s="47"/>
      <c r="W31" s="59" t="str">
        <f>IF(Data!C27="","",Data!C27)</f>
        <v/>
      </c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3"/>
      <c r="AN31" s="3"/>
      <c r="AO31" s="3"/>
      <c r="AP31" s="3"/>
      <c r="AQ31" s="3"/>
      <c r="AR31" s="39" t="str">
        <f>IF(Data!A54="","",Data!A54)</f>
        <v/>
      </c>
      <c r="AS31" s="39"/>
      <c r="AT31" s="39"/>
      <c r="AU31" s="39"/>
      <c r="AV31" s="55" t="str">
        <f>IF(Data!B54="","",Data!B54)</f>
        <v/>
      </c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47" t="str">
        <f>IF(AR31="","",Data!$G$10)</f>
        <v/>
      </c>
      <c r="BI31" s="47"/>
      <c r="BJ31" s="47"/>
      <c r="BK31" s="47"/>
      <c r="BL31" s="47"/>
      <c r="BM31" s="47"/>
      <c r="BN31" s="59" t="str">
        <f>IF(Data!C54="","",Data!C54)</f>
        <v/>
      </c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</row>
    <row r="32" spans="1:132" s="11" customFormat="1" ht="15" customHeight="1" x14ac:dyDescent="0.3">
      <c r="A32" s="39" t="str">
        <f>IF(Data!A28="","",Data!A28)</f>
        <v/>
      </c>
      <c r="B32" s="39"/>
      <c r="C32" s="39"/>
      <c r="D32" s="39"/>
      <c r="E32" s="55" t="str">
        <f>IF(Data!B28="","",Data!B28)</f>
        <v/>
      </c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47" t="str">
        <f>IF(A32="","",Data!$G$10)</f>
        <v/>
      </c>
      <c r="R32" s="47"/>
      <c r="S32" s="47"/>
      <c r="T32" s="47"/>
      <c r="U32" s="47"/>
      <c r="V32" s="47"/>
      <c r="W32" s="59" t="str">
        <f>IF(Data!C28="","",Data!C28)</f>
        <v/>
      </c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3"/>
      <c r="AN32" s="3"/>
      <c r="AO32" s="3"/>
      <c r="AP32" s="3"/>
      <c r="AQ32" s="3"/>
      <c r="AR32" s="39" t="str">
        <f>IF(Data!A55="","",Data!A55)</f>
        <v/>
      </c>
      <c r="AS32" s="39"/>
      <c r="AT32" s="39"/>
      <c r="AU32" s="39"/>
      <c r="AV32" s="55" t="str">
        <f>IF(Data!B55="","",Data!B55)</f>
        <v/>
      </c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47" t="str">
        <f>IF(AR32="","",Data!$G$10)</f>
        <v/>
      </c>
      <c r="BI32" s="47"/>
      <c r="BJ32" s="47"/>
      <c r="BK32" s="47"/>
      <c r="BL32" s="47"/>
      <c r="BM32" s="47"/>
      <c r="BN32" s="59" t="str">
        <f>IF(Data!C55="","",Data!C55)</f>
        <v/>
      </c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</row>
    <row r="33" spans="1:132" s="10" customFormat="1" ht="15" customHeight="1" x14ac:dyDescent="0.3">
      <c r="A33" s="39" t="str">
        <f>IF(Data!A29="","",Data!A29)</f>
        <v/>
      </c>
      <c r="B33" s="39"/>
      <c r="C33" s="39"/>
      <c r="D33" s="39"/>
      <c r="E33" s="55" t="str">
        <f>IF(Data!B29="","",Data!B29)</f>
        <v/>
      </c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47" t="str">
        <f>IF(A33="","",Data!$G$10)</f>
        <v/>
      </c>
      <c r="R33" s="47"/>
      <c r="S33" s="47"/>
      <c r="T33" s="47"/>
      <c r="U33" s="47"/>
      <c r="V33" s="47"/>
      <c r="W33" s="59" t="str">
        <f>IF(Data!C29="","",Data!C29)</f>
        <v/>
      </c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3"/>
      <c r="AN33" s="3"/>
      <c r="AO33" s="3"/>
      <c r="AP33" s="3"/>
      <c r="AQ33" s="3"/>
      <c r="AR33" s="39" t="str">
        <f>IF(Data!A56="","",Data!A56)</f>
        <v/>
      </c>
      <c r="AS33" s="39"/>
      <c r="AT33" s="39"/>
      <c r="AU33" s="39"/>
      <c r="AV33" s="55" t="str">
        <f>IF(Data!B56="","",Data!B56)</f>
        <v/>
      </c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47" t="str">
        <f>IF(AR33="","",Data!$G$10)</f>
        <v/>
      </c>
      <c r="BI33" s="47"/>
      <c r="BJ33" s="47"/>
      <c r="BK33" s="47"/>
      <c r="BL33" s="47"/>
      <c r="BM33" s="47"/>
      <c r="BN33" s="59" t="str">
        <f>IF(Data!C56="","",Data!C56)</f>
        <v/>
      </c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2"/>
      <c r="CX33" s="2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</row>
    <row r="34" spans="1:132" s="16" customFormat="1" ht="15" customHeight="1" x14ac:dyDescent="0.3">
      <c r="A34" s="39" t="str">
        <f>IF(Data!A30="","",Data!A30)</f>
        <v/>
      </c>
      <c r="B34" s="39"/>
      <c r="C34" s="39"/>
      <c r="D34" s="39"/>
      <c r="E34" s="55" t="str">
        <f>IF(Data!B30="","",Data!B30)</f>
        <v/>
      </c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47" t="str">
        <f>IF(A34="","",Data!$G$10)</f>
        <v/>
      </c>
      <c r="R34" s="47"/>
      <c r="S34" s="47"/>
      <c r="T34" s="47"/>
      <c r="U34" s="47"/>
      <c r="V34" s="47"/>
      <c r="W34" s="59" t="str">
        <f>IF(Data!C30="","",Data!C30)</f>
        <v/>
      </c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3"/>
      <c r="AN34" s="3"/>
      <c r="AO34" s="3"/>
      <c r="AP34" s="3"/>
      <c r="AQ34" s="3"/>
      <c r="AR34" s="39" t="str">
        <f>IF(Data!A57="","",Data!A57)</f>
        <v/>
      </c>
      <c r="AS34" s="39"/>
      <c r="AT34" s="39"/>
      <c r="AU34" s="39"/>
      <c r="AV34" s="55" t="str">
        <f>IF(Data!B57="","",Data!B57)</f>
        <v/>
      </c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47" t="str">
        <f>IF(AR34="","",Data!$G$10)</f>
        <v/>
      </c>
      <c r="BI34" s="47"/>
      <c r="BJ34" s="47"/>
      <c r="BK34" s="47"/>
      <c r="BL34" s="47"/>
      <c r="BM34" s="47"/>
      <c r="BN34" s="59" t="str">
        <f>IF(Data!C57="","",Data!C57)</f>
        <v/>
      </c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14"/>
      <c r="CX34" s="14"/>
      <c r="CY34" s="15"/>
      <c r="CZ34" s="15"/>
      <c r="DA34" s="15"/>
      <c r="DB34" s="15"/>
      <c r="DC34" s="15"/>
      <c r="DD34" s="15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</row>
    <row r="35" spans="1:132" s="16" customFormat="1" ht="15" customHeight="1" x14ac:dyDescent="0.3">
      <c r="A35" s="39" t="str">
        <f>IF(Data!A31="","",Data!A31)</f>
        <v/>
      </c>
      <c r="B35" s="39"/>
      <c r="C35" s="39"/>
      <c r="D35" s="39"/>
      <c r="E35" s="55" t="str">
        <f>IF(Data!B31="","",Data!B31)</f>
        <v/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47" t="str">
        <f>IF(A35="","",Data!$G$10)</f>
        <v/>
      </c>
      <c r="R35" s="47"/>
      <c r="S35" s="47"/>
      <c r="T35" s="47"/>
      <c r="U35" s="47"/>
      <c r="V35" s="47"/>
      <c r="W35" s="59" t="str">
        <f>IF(Data!C31="","",Data!C31)</f>
        <v/>
      </c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3"/>
      <c r="AN35" s="3"/>
      <c r="AO35" s="3"/>
      <c r="AP35" s="3"/>
      <c r="AQ35" s="3"/>
      <c r="AR35" s="39" t="str">
        <f>IF(Data!A58="","",Data!A58)</f>
        <v/>
      </c>
      <c r="AS35" s="39"/>
      <c r="AT35" s="39"/>
      <c r="AU35" s="39"/>
      <c r="AV35" s="55" t="str">
        <f>IF(Data!B58="","",Data!B58)</f>
        <v/>
      </c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47" t="str">
        <f>IF(AR35="","",Data!$G$10)</f>
        <v/>
      </c>
      <c r="BI35" s="47"/>
      <c r="BJ35" s="47"/>
      <c r="BK35" s="47"/>
      <c r="BL35" s="47"/>
      <c r="BM35" s="47"/>
      <c r="BN35" s="59" t="str">
        <f>IF(Data!C58="","",Data!C58)</f>
        <v/>
      </c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13"/>
      <c r="CX35" s="13"/>
      <c r="DC35" s="15"/>
      <c r="DD35" s="15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</row>
    <row r="36" spans="1:132" s="16" customFormat="1" ht="15" customHeight="1" x14ac:dyDescent="0.3">
      <c r="A36" s="39" t="str">
        <f>IF(Data!A32="","",Data!A32)</f>
        <v/>
      </c>
      <c r="B36" s="39"/>
      <c r="C36" s="39"/>
      <c r="D36" s="39"/>
      <c r="E36" s="55" t="str">
        <f>IF(Data!B32="","",Data!B32)</f>
        <v/>
      </c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47" t="str">
        <f>IF(A36="","",Data!$G$10)</f>
        <v/>
      </c>
      <c r="R36" s="47"/>
      <c r="S36" s="47"/>
      <c r="T36" s="47"/>
      <c r="U36" s="47"/>
      <c r="V36" s="47"/>
      <c r="W36" s="59" t="str">
        <f>IF(Data!C32="","",Data!C32)</f>
        <v/>
      </c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3"/>
      <c r="AN36" s="3"/>
      <c r="AO36" s="3"/>
      <c r="AP36" s="3"/>
      <c r="AQ36" s="3"/>
      <c r="AR36" s="39" t="str">
        <f>IF(Data!A59="","",Data!A59)</f>
        <v/>
      </c>
      <c r="AS36" s="39"/>
      <c r="AT36" s="39"/>
      <c r="AU36" s="39"/>
      <c r="AV36" s="55" t="str">
        <f>IF(Data!B59="","",Data!B59)</f>
        <v/>
      </c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47" t="str">
        <f>IF(AR36="","",Data!$G$10)</f>
        <v/>
      </c>
      <c r="BI36" s="47"/>
      <c r="BJ36" s="47"/>
      <c r="BK36" s="47"/>
      <c r="BL36" s="47"/>
      <c r="BM36" s="47"/>
      <c r="BN36" s="59" t="str">
        <f>IF(Data!C59="","",Data!C59)</f>
        <v/>
      </c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13"/>
      <c r="CX36" s="13"/>
      <c r="DC36" s="15"/>
      <c r="DD36" s="15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</row>
    <row r="37" spans="1:132" s="16" customFormat="1" ht="15" customHeight="1" x14ac:dyDescent="0.3">
      <c r="A37" s="39" t="str">
        <f>IF(Data!A33="","",Data!A33)</f>
        <v/>
      </c>
      <c r="B37" s="39"/>
      <c r="C37" s="39"/>
      <c r="D37" s="39"/>
      <c r="E37" s="55" t="str">
        <f>IF(Data!B33="","",Data!B33)</f>
        <v/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47" t="str">
        <f>IF(A37="","",Data!$G$10)</f>
        <v/>
      </c>
      <c r="R37" s="47"/>
      <c r="S37" s="47"/>
      <c r="T37" s="47"/>
      <c r="U37" s="47"/>
      <c r="V37" s="47"/>
      <c r="W37" s="59" t="str">
        <f>IF(Data!C33="","",Data!C33)</f>
        <v/>
      </c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3"/>
      <c r="AN37" s="3"/>
      <c r="AO37" s="3"/>
      <c r="AP37" s="3"/>
      <c r="AQ37" s="3"/>
      <c r="AR37" s="39" t="str">
        <f>IF(Data!A60="","",Data!A60)</f>
        <v/>
      </c>
      <c r="AS37" s="39"/>
      <c r="AT37" s="39"/>
      <c r="AU37" s="39"/>
      <c r="AV37" s="55" t="str">
        <f>IF(Data!B60="","",Data!B60)</f>
        <v/>
      </c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47" t="str">
        <f>IF(AR37="","",Data!$G$10)</f>
        <v/>
      </c>
      <c r="BI37" s="47"/>
      <c r="BJ37" s="47"/>
      <c r="BK37" s="47"/>
      <c r="BL37" s="47"/>
      <c r="BM37" s="47"/>
      <c r="BN37" s="59" t="str">
        <f>IF(Data!C60="","",Data!C60)</f>
        <v/>
      </c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13"/>
      <c r="CX37" s="13"/>
      <c r="DC37" s="15"/>
      <c r="DD37" s="15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</row>
    <row r="38" spans="1:132" s="16" customFormat="1" ht="15" customHeight="1" x14ac:dyDescent="0.3">
      <c r="A38" s="39" t="str">
        <f>IF(Data!A34="","",Data!A34)</f>
        <v/>
      </c>
      <c r="B38" s="39"/>
      <c r="C38" s="39"/>
      <c r="D38" s="39"/>
      <c r="E38" s="55" t="str">
        <f>IF(Data!B34="","",Data!B34)</f>
        <v/>
      </c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47" t="str">
        <f>IF(A38="","",Data!$G$10)</f>
        <v/>
      </c>
      <c r="R38" s="47"/>
      <c r="S38" s="47"/>
      <c r="T38" s="47"/>
      <c r="U38" s="47"/>
      <c r="V38" s="47"/>
      <c r="W38" s="59" t="str">
        <f>IF(Data!C34="","",Data!C34)</f>
        <v/>
      </c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3"/>
      <c r="AN38" s="3"/>
      <c r="AO38" s="3"/>
      <c r="AP38" s="3"/>
      <c r="AQ38" s="3"/>
      <c r="AR38" s="39" t="str">
        <f>IF(Data!A61="","",Data!A61)</f>
        <v/>
      </c>
      <c r="AS38" s="39"/>
      <c r="AT38" s="39"/>
      <c r="AU38" s="39"/>
      <c r="AV38" s="55" t="str">
        <f>IF(Data!B61="","",Data!B61)</f>
        <v/>
      </c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47" t="str">
        <f>IF(AR38="","",Data!$G$10)</f>
        <v/>
      </c>
      <c r="BI38" s="47"/>
      <c r="BJ38" s="47"/>
      <c r="BK38" s="47"/>
      <c r="BL38" s="47"/>
      <c r="BM38" s="47"/>
      <c r="BN38" s="59" t="str">
        <f>IF(Data!C61="","",Data!C61)</f>
        <v/>
      </c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13"/>
      <c r="CX38" s="13"/>
      <c r="DC38" s="15"/>
      <c r="DD38" s="15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</row>
    <row r="39" spans="1:132" s="16" customFormat="1" ht="15" customHeight="1" x14ac:dyDescent="0.3">
      <c r="A39" s="39" t="str">
        <f>IF(Data!A35="","",Data!A35)</f>
        <v/>
      </c>
      <c r="B39" s="39"/>
      <c r="C39" s="39"/>
      <c r="D39" s="39"/>
      <c r="E39" s="55" t="str">
        <f>IF(Data!B35="","",Data!B35)</f>
        <v/>
      </c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47" t="str">
        <f>IF(A39="","",Data!$G$10)</f>
        <v/>
      </c>
      <c r="R39" s="47"/>
      <c r="S39" s="47"/>
      <c r="T39" s="47"/>
      <c r="U39" s="47"/>
      <c r="V39" s="47"/>
      <c r="W39" s="59" t="str">
        <f>IF(Data!C35="","",Data!C35)</f>
        <v/>
      </c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3"/>
      <c r="AN39" s="3"/>
      <c r="AO39" s="3"/>
      <c r="AP39" s="3"/>
      <c r="AQ39" s="3"/>
      <c r="AR39" s="39" t="str">
        <f>IF(Data!A62="","",Data!A62)</f>
        <v/>
      </c>
      <c r="AS39" s="39"/>
      <c r="AT39" s="39"/>
      <c r="AU39" s="39"/>
      <c r="AV39" s="55" t="str">
        <f>IF(Data!B62="","",Data!B62)</f>
        <v/>
      </c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47" t="str">
        <f>IF(AR39="","",Data!$G$10)</f>
        <v/>
      </c>
      <c r="BI39" s="47"/>
      <c r="BJ39" s="47"/>
      <c r="BK39" s="47"/>
      <c r="BL39" s="47"/>
      <c r="BM39" s="47"/>
      <c r="BN39" s="59" t="str">
        <f>IF(Data!C62="","",Data!C62)</f>
        <v/>
      </c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13"/>
      <c r="CX39" s="13"/>
      <c r="DC39" s="15"/>
      <c r="DD39" s="15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</row>
    <row r="40" spans="1:132" s="16" customFormat="1" ht="15" customHeight="1" x14ac:dyDescent="0.3">
      <c r="A40" s="39" t="str">
        <f>IF(Data!A36="","",Data!A36)</f>
        <v/>
      </c>
      <c r="B40" s="39"/>
      <c r="C40" s="39"/>
      <c r="D40" s="39"/>
      <c r="E40" s="55" t="str">
        <f>IF(Data!B36="","",Data!B36)</f>
        <v/>
      </c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47" t="str">
        <f>IF(A40="","",Data!$G$10)</f>
        <v/>
      </c>
      <c r="R40" s="47"/>
      <c r="S40" s="47"/>
      <c r="T40" s="47"/>
      <c r="U40" s="47"/>
      <c r="V40" s="47"/>
      <c r="W40" s="59" t="str">
        <f>IF(Data!C36="","",Data!C36)</f>
        <v/>
      </c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3"/>
      <c r="AN40" s="3"/>
      <c r="AO40" s="3"/>
      <c r="AP40" s="3"/>
      <c r="AQ40" s="3"/>
      <c r="AR40" s="39" t="str">
        <f>IF(Data!A63="","",Data!A63)</f>
        <v/>
      </c>
      <c r="AS40" s="39"/>
      <c r="AT40" s="39"/>
      <c r="AU40" s="39"/>
      <c r="AV40" s="55" t="str">
        <f>IF(Data!B63="","",Data!B63)</f>
        <v/>
      </c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47" t="str">
        <f>IF(AR40="","",Data!$G$10)</f>
        <v/>
      </c>
      <c r="BI40" s="47"/>
      <c r="BJ40" s="47"/>
      <c r="BK40" s="47"/>
      <c r="BL40" s="47"/>
      <c r="BM40" s="47"/>
      <c r="BN40" s="59" t="str">
        <f>IF(Data!C63="","",Data!C63)</f>
        <v/>
      </c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13"/>
      <c r="CX40" s="13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</row>
    <row r="41" spans="1:132" s="16" customFormat="1" ht="15" customHeight="1" x14ac:dyDescent="0.3">
      <c r="A41" s="39" t="str">
        <f>IF(Data!A37="","",Data!A37)</f>
        <v/>
      </c>
      <c r="B41" s="39"/>
      <c r="C41" s="39"/>
      <c r="D41" s="39"/>
      <c r="E41" s="55" t="str">
        <f>IF(Data!B37="","",Data!B37)</f>
        <v/>
      </c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47" t="str">
        <f>IF(A41="","",Data!$G$10)</f>
        <v/>
      </c>
      <c r="R41" s="47"/>
      <c r="S41" s="47"/>
      <c r="T41" s="47"/>
      <c r="U41" s="47"/>
      <c r="V41" s="47"/>
      <c r="W41" s="59" t="str">
        <f>IF(Data!C37="","",Data!C37)</f>
        <v/>
      </c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3"/>
      <c r="AN41" s="3"/>
      <c r="AO41" s="3"/>
      <c r="AP41" s="3"/>
      <c r="AQ41" s="3"/>
      <c r="AR41" s="39" t="str">
        <f>IF(Data!A64="","",Data!A64)</f>
        <v/>
      </c>
      <c r="AS41" s="39"/>
      <c r="AT41" s="39"/>
      <c r="AU41" s="39"/>
      <c r="AV41" s="55" t="str">
        <f>IF(Data!B64="","",Data!B64)</f>
        <v/>
      </c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47" t="str">
        <f>IF(AR41="","",Data!$G$10)</f>
        <v/>
      </c>
      <c r="BI41" s="47"/>
      <c r="BJ41" s="47"/>
      <c r="BK41" s="47"/>
      <c r="BL41" s="47"/>
      <c r="BM41" s="47"/>
      <c r="BN41" s="59" t="str">
        <f>IF(Data!C64="","",Data!C64)</f>
        <v/>
      </c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13"/>
      <c r="CX41" s="13"/>
    </row>
    <row r="42" spans="1:132" s="16" customFormat="1" ht="15" customHeight="1" x14ac:dyDescent="0.3">
      <c r="A42" s="39" t="str">
        <f>IF(Data!A38="","",Data!A38)</f>
        <v/>
      </c>
      <c r="B42" s="39"/>
      <c r="C42" s="39"/>
      <c r="D42" s="39"/>
      <c r="E42" s="55" t="str">
        <f>IF(Data!B38="","",Data!B38)</f>
        <v/>
      </c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47" t="str">
        <f>IF(A42="","",Data!$G$10)</f>
        <v/>
      </c>
      <c r="R42" s="47"/>
      <c r="S42" s="47"/>
      <c r="T42" s="47"/>
      <c r="U42" s="47"/>
      <c r="V42" s="47"/>
      <c r="W42" s="59" t="str">
        <f>IF(Data!C38="","",Data!C38)</f>
        <v/>
      </c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3"/>
      <c r="AN42" s="3"/>
      <c r="AO42" s="3"/>
      <c r="AP42" s="3"/>
      <c r="AQ42" s="3"/>
      <c r="AR42" s="39" t="str">
        <f>IF(Data!A65="","",Data!A65)</f>
        <v/>
      </c>
      <c r="AS42" s="39"/>
      <c r="AT42" s="39"/>
      <c r="AU42" s="39"/>
      <c r="AV42" s="55" t="str">
        <f>IF(Data!B65="","",Data!B65)</f>
        <v/>
      </c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47" t="str">
        <f>IF(AR42="","",Data!$G$10)</f>
        <v/>
      </c>
      <c r="BI42" s="47"/>
      <c r="BJ42" s="47"/>
      <c r="BK42" s="47"/>
      <c r="BL42" s="47"/>
      <c r="BM42" s="47"/>
      <c r="BN42" s="59" t="str">
        <f>IF(Data!C65="","",Data!C65)</f>
        <v/>
      </c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13"/>
      <c r="CX42" s="13"/>
    </row>
    <row r="43" spans="1:132" s="16" customFormat="1" ht="15" customHeight="1" x14ac:dyDescent="0.3">
      <c r="A43" s="39" t="str">
        <f>IF(Data!A41="","",Data!A41)</f>
        <v/>
      </c>
      <c r="B43" s="39"/>
      <c r="C43" s="39"/>
      <c r="D43" s="39"/>
      <c r="E43" s="55" t="str">
        <f>IF(Data!B41="","",Data!B41)</f>
        <v/>
      </c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47" t="str">
        <f>IF(A43="","",Data!$G$10)</f>
        <v/>
      </c>
      <c r="R43" s="47"/>
      <c r="S43" s="47"/>
      <c r="T43" s="47"/>
      <c r="U43" s="47"/>
      <c r="V43" s="47"/>
      <c r="W43" s="59" t="str">
        <f>IF(Data!C41="","",Data!C41)</f>
        <v/>
      </c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3"/>
      <c r="AN43" s="3"/>
      <c r="AO43" s="3"/>
      <c r="AP43" s="3"/>
      <c r="AQ43" s="3"/>
      <c r="AR43" s="39" t="str">
        <f>IF(Data!A68="","",Data!A68)</f>
        <v/>
      </c>
      <c r="AS43" s="39"/>
      <c r="AT43" s="39"/>
      <c r="AU43" s="39"/>
      <c r="AV43" s="55" t="str">
        <f>IF(Data!B68="","",Data!B68)</f>
        <v/>
      </c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47" t="str">
        <f>IF(AR43="","",Data!$G$10)</f>
        <v/>
      </c>
      <c r="BI43" s="47"/>
      <c r="BJ43" s="47"/>
      <c r="BK43" s="47"/>
      <c r="BL43" s="47"/>
      <c r="BM43" s="47"/>
      <c r="BN43" s="59" t="str">
        <f>IF(Data!C68="","",Data!C68)</f>
        <v/>
      </c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13"/>
      <c r="CX43" s="13"/>
    </row>
    <row r="44" spans="1:132" s="16" customFormat="1" ht="15" customHeight="1" x14ac:dyDescent="0.3">
      <c r="A44" s="39" t="str">
        <f>IF(Data!A42="","",Data!A42)</f>
        <v/>
      </c>
      <c r="B44" s="39"/>
      <c r="C44" s="39"/>
      <c r="D44" s="39"/>
      <c r="E44" s="55" t="str">
        <f>IF(Data!B42="","",Data!B42)</f>
        <v/>
      </c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47" t="str">
        <f>IF(A44="","",Data!$G$10)</f>
        <v/>
      </c>
      <c r="R44" s="47"/>
      <c r="S44" s="47"/>
      <c r="T44" s="47"/>
      <c r="U44" s="47"/>
      <c r="V44" s="47"/>
      <c r="W44" s="59" t="str">
        <f>IF(Data!C42="","",Data!C42)</f>
        <v/>
      </c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3"/>
      <c r="AN44" s="3"/>
      <c r="AO44" s="3"/>
      <c r="AP44" s="3"/>
      <c r="AQ44" s="3"/>
      <c r="AR44" s="39" t="str">
        <f>IF(Data!A69="","",Data!A69)</f>
        <v/>
      </c>
      <c r="AS44" s="39"/>
      <c r="AT44" s="39"/>
      <c r="AU44" s="39"/>
      <c r="AV44" s="55" t="str">
        <f>IF(Data!B69="","",Data!B69)</f>
        <v/>
      </c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47" t="str">
        <f>IF(AR44="","",Data!$G$10)</f>
        <v/>
      </c>
      <c r="BI44" s="47"/>
      <c r="BJ44" s="47"/>
      <c r="BK44" s="47"/>
      <c r="BL44" s="47"/>
      <c r="BM44" s="47"/>
      <c r="BN44" s="59" t="str">
        <f>IF(Data!C69="","",Data!C69)</f>
        <v/>
      </c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13"/>
      <c r="CX44" s="13"/>
    </row>
    <row r="45" spans="1:132" s="16" customFormat="1" ht="15" customHeight="1" x14ac:dyDescent="0.3">
      <c r="A45" s="13"/>
      <c r="B45" s="1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13"/>
      <c r="CX45" s="13"/>
    </row>
    <row r="46" spans="1:132" s="10" customFormat="1" ht="5.85" customHeight="1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</row>
    <row r="47" spans="1:132" s="10" customFormat="1" ht="13.8" x14ac:dyDescent="0.2">
      <c r="A47" s="40" t="str">
        <f>IF(Data!$B$1="DE","Firma",IF(Data!$B$1="UK","Company",IF(Data!$B$1="FR","Société","Language Error")))</f>
        <v>Firma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32" s="10" customFormat="1" ht="13.8" x14ac:dyDescent="0.2">
      <c r="A48" s="40" t="str">
        <f>IF(Data!$B$1="DE","Adresse",IF(Data!$B$1="UK","Address",IF(Data!$B$1="FR","Adresse","Language Error")))</f>
        <v>Adresse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2" s="10" customFormat="1" ht="13.8" x14ac:dyDescent="0.2">
      <c r="A49" s="40" t="str">
        <f>IF(Data!$B$1="DE","PLZ  Ort",IF(Data!$B$1="UK","ZIP  City",IF(Data!$B$1="FR","Code postal Ville","Language Error")))</f>
        <v>PLZ  Ort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2" s="10" customFormat="1" ht="11.25" customHeight="1" x14ac:dyDescent="0.3">
      <c r="A50" s="2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2" s="10" customFormat="1" ht="12.75" customHeight="1" x14ac:dyDescent="0.3">
      <c r="A51" s="58" t="str">
        <f>IF(Data!$B$1="DE","Prüfort,",IF(Data!$B$1="UK","Test location,",IF(Data!$B$1="FR","Lieu de rapport, ","Language Error")))</f>
        <v>Prüfort,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42" t="str">
        <f>IF(Data!$B$1="DE","Datum",IF(Data!$B$1="UK","Date",IF(Data!$B$1="FR","Date","Language Error")))</f>
        <v>Datum</v>
      </c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43" t="str">
        <f>IF(Data!$B$1="DE","Vorname, Nachname Prüfer",IF(Data!$B$1="UK","First, last name of inspector",IF(Data!$B$1="FR","Prénom Nom du testeur","Language Error")))</f>
        <v>Vorname, Nachname Prüfer</v>
      </c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4" t="str">
        <f>IF(Data!$B$1="DE","Telefonnummer",IF(Data!$B$1="UK","Phone number",IF(Data!$B$1="FR","N° téléphone","Language Error")))</f>
        <v>Telefonnummer</v>
      </c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</row>
  </sheetData>
  <mergeCells count="237">
    <mergeCell ref="AV27:BG27"/>
    <mergeCell ref="AR28:AU28"/>
    <mergeCell ref="AV28:BG28"/>
    <mergeCell ref="AV31:BG31"/>
    <mergeCell ref="AR32:AU32"/>
    <mergeCell ref="AV32:BG32"/>
    <mergeCell ref="AR33:AU33"/>
    <mergeCell ref="AV33:BG33"/>
    <mergeCell ref="AR34:AU34"/>
    <mergeCell ref="AV34:BG34"/>
    <mergeCell ref="AV22:BG22"/>
    <mergeCell ref="AR23:AU23"/>
    <mergeCell ref="AV23:BG23"/>
    <mergeCell ref="AR24:AU24"/>
    <mergeCell ref="AV24:BG24"/>
    <mergeCell ref="AR25:AU25"/>
    <mergeCell ref="AV25:BG25"/>
    <mergeCell ref="AR26:AU26"/>
    <mergeCell ref="AV26:BG26"/>
    <mergeCell ref="E29:P29"/>
    <mergeCell ref="A30:D30"/>
    <mergeCell ref="A43:D43"/>
    <mergeCell ref="E43:P43"/>
    <mergeCell ref="A44:D44"/>
    <mergeCell ref="E44:P44"/>
    <mergeCell ref="AR20:AU20"/>
    <mergeCell ref="AR21:AU21"/>
    <mergeCell ref="AR22:AU22"/>
    <mergeCell ref="AR27:AU27"/>
    <mergeCell ref="AR35:AU35"/>
    <mergeCell ref="AR37:AU37"/>
    <mergeCell ref="AR38:AU38"/>
    <mergeCell ref="AR39:AU39"/>
    <mergeCell ref="AR40:AU40"/>
    <mergeCell ref="AR41:AU41"/>
    <mergeCell ref="AR42:AU42"/>
    <mergeCell ref="AR43:AU43"/>
    <mergeCell ref="AR44:AU44"/>
    <mergeCell ref="W27:AL27"/>
    <mergeCell ref="BN39:CC39"/>
    <mergeCell ref="BN40:CC40"/>
    <mergeCell ref="BN43:CC43"/>
    <mergeCell ref="BN44:CC44"/>
    <mergeCell ref="A20:D20"/>
    <mergeCell ref="E20:P20"/>
    <mergeCell ref="A21:D21"/>
    <mergeCell ref="E21:P21"/>
    <mergeCell ref="A22:D22"/>
    <mergeCell ref="E22:P22"/>
    <mergeCell ref="A23:D23"/>
    <mergeCell ref="E23:P23"/>
    <mergeCell ref="A24:D24"/>
    <mergeCell ref="E24:P24"/>
    <mergeCell ref="A25:D25"/>
    <mergeCell ref="E25:P25"/>
    <mergeCell ref="A26:D26"/>
    <mergeCell ref="E26:P26"/>
    <mergeCell ref="A27:D27"/>
    <mergeCell ref="E27:P27"/>
    <mergeCell ref="A28:D28"/>
    <mergeCell ref="E28:P28"/>
    <mergeCell ref="A29:D29"/>
    <mergeCell ref="W28:AL28"/>
    <mergeCell ref="W43:AL43"/>
    <mergeCell ref="W44:AL44"/>
    <mergeCell ref="BN20:CC20"/>
    <mergeCell ref="BN21:CC21"/>
    <mergeCell ref="BN22:CC22"/>
    <mergeCell ref="BN23:CC23"/>
    <mergeCell ref="BN24:CC24"/>
    <mergeCell ref="BN25:CC25"/>
    <mergeCell ref="BN26:CC26"/>
    <mergeCell ref="BN27:CC27"/>
    <mergeCell ref="BN28:CC28"/>
    <mergeCell ref="BN29:CC29"/>
    <mergeCell ref="BN30:CC30"/>
    <mergeCell ref="BN31:CC31"/>
    <mergeCell ref="BN32:CC32"/>
    <mergeCell ref="BN33:CC33"/>
    <mergeCell ref="BN34:CC34"/>
    <mergeCell ref="BN35:CC35"/>
    <mergeCell ref="BN36:CC36"/>
    <mergeCell ref="BN37:CC37"/>
    <mergeCell ref="BN38:CC38"/>
    <mergeCell ref="BN42:CC42"/>
    <mergeCell ref="Q44:V44"/>
    <mergeCell ref="BH44:BM44"/>
    <mergeCell ref="Q43:V43"/>
    <mergeCell ref="BH43:BM43"/>
    <mergeCell ref="Q42:V42"/>
    <mergeCell ref="BH42:BM42"/>
    <mergeCell ref="W42:AL42"/>
    <mergeCell ref="AV42:BG42"/>
    <mergeCell ref="AV43:BG43"/>
    <mergeCell ref="AV44:BG44"/>
    <mergeCell ref="A42:D42"/>
    <mergeCell ref="E42:P42"/>
    <mergeCell ref="Q41:V41"/>
    <mergeCell ref="BH41:BM41"/>
    <mergeCell ref="Q40:V40"/>
    <mergeCell ref="BH40:BM40"/>
    <mergeCell ref="W40:AL40"/>
    <mergeCell ref="W41:AL41"/>
    <mergeCell ref="BN41:CC41"/>
    <mergeCell ref="A40:D40"/>
    <mergeCell ref="E40:P40"/>
    <mergeCell ref="A41:D41"/>
    <mergeCell ref="E41:P41"/>
    <mergeCell ref="AV40:BG40"/>
    <mergeCell ref="AV41:BG41"/>
    <mergeCell ref="Q39:V39"/>
    <mergeCell ref="BH39:BM39"/>
    <mergeCell ref="Q38:V38"/>
    <mergeCell ref="BH38:BM38"/>
    <mergeCell ref="W38:AL38"/>
    <mergeCell ref="W39:AL39"/>
    <mergeCell ref="A38:D38"/>
    <mergeCell ref="E38:P38"/>
    <mergeCell ref="A39:D39"/>
    <mergeCell ref="E39:P39"/>
    <mergeCell ref="AV38:BG38"/>
    <mergeCell ref="AV39:BG39"/>
    <mergeCell ref="Q37:V37"/>
    <mergeCell ref="BH37:BM37"/>
    <mergeCell ref="Q36:V36"/>
    <mergeCell ref="BH36:BM36"/>
    <mergeCell ref="W36:AL36"/>
    <mergeCell ref="W37:AL37"/>
    <mergeCell ref="A36:D36"/>
    <mergeCell ref="E36:P36"/>
    <mergeCell ref="A37:D37"/>
    <mergeCell ref="E37:P37"/>
    <mergeCell ref="AR36:AU36"/>
    <mergeCell ref="AV36:BG36"/>
    <mergeCell ref="AV37:BG37"/>
    <mergeCell ref="Q35:V35"/>
    <mergeCell ref="BH35:BM35"/>
    <mergeCell ref="Q34:V34"/>
    <mergeCell ref="BH34:BM34"/>
    <mergeCell ref="W34:AL34"/>
    <mergeCell ref="W35:AL35"/>
    <mergeCell ref="A34:D34"/>
    <mergeCell ref="E34:P34"/>
    <mergeCell ref="A35:D35"/>
    <mergeCell ref="E35:P35"/>
    <mergeCell ref="AV35:BG35"/>
    <mergeCell ref="Q33:V33"/>
    <mergeCell ref="BH33:BM33"/>
    <mergeCell ref="Q32:V32"/>
    <mergeCell ref="BH32:BM32"/>
    <mergeCell ref="W32:AL32"/>
    <mergeCell ref="W33:AL33"/>
    <mergeCell ref="A32:D32"/>
    <mergeCell ref="E32:P32"/>
    <mergeCell ref="A33:D33"/>
    <mergeCell ref="E33:P33"/>
    <mergeCell ref="BH30:BM30"/>
    <mergeCell ref="W30:AL30"/>
    <mergeCell ref="W31:AL31"/>
    <mergeCell ref="E30:P30"/>
    <mergeCell ref="A31:D31"/>
    <mergeCell ref="E31:P31"/>
    <mergeCell ref="AR30:AU30"/>
    <mergeCell ref="AV30:BG30"/>
    <mergeCell ref="AR31:AU31"/>
    <mergeCell ref="BN19:CC19"/>
    <mergeCell ref="Q20:V20"/>
    <mergeCell ref="BH20:BM20"/>
    <mergeCell ref="Q21:V21"/>
    <mergeCell ref="BH21:BM21"/>
    <mergeCell ref="Q26:V26"/>
    <mergeCell ref="BH26:BM26"/>
    <mergeCell ref="Q25:V25"/>
    <mergeCell ref="BH25:BM25"/>
    <mergeCell ref="Q24:V24"/>
    <mergeCell ref="BH24:BM24"/>
    <mergeCell ref="Q23:V23"/>
    <mergeCell ref="BH23:BM23"/>
    <mergeCell ref="Q22:V22"/>
    <mergeCell ref="BH22:BM22"/>
    <mergeCell ref="W20:AL20"/>
    <mergeCell ref="W21:AL21"/>
    <mergeCell ref="W22:AL22"/>
    <mergeCell ref="W23:AL23"/>
    <mergeCell ref="W24:AL24"/>
    <mergeCell ref="W25:AL25"/>
    <mergeCell ref="W26:AL26"/>
    <mergeCell ref="AV20:BG20"/>
    <mergeCell ref="AV21:BG21"/>
    <mergeCell ref="A15:V15"/>
    <mergeCell ref="W15:AH15"/>
    <mergeCell ref="A16:V16"/>
    <mergeCell ref="W16:AH16"/>
    <mergeCell ref="A1:BB2"/>
    <mergeCell ref="A4:M4"/>
    <mergeCell ref="N4:BG4"/>
    <mergeCell ref="A51:O51"/>
    <mergeCell ref="P51:AA51"/>
    <mergeCell ref="A19:V19"/>
    <mergeCell ref="W19:AL19"/>
    <mergeCell ref="AR19:BM19"/>
    <mergeCell ref="Q29:V29"/>
    <mergeCell ref="BH29:BM29"/>
    <mergeCell ref="Q28:V28"/>
    <mergeCell ref="BH28:BM28"/>
    <mergeCell ref="W29:AL29"/>
    <mergeCell ref="AR29:AU29"/>
    <mergeCell ref="AV29:BG29"/>
    <mergeCell ref="Q27:V27"/>
    <mergeCell ref="BH27:BM27"/>
    <mergeCell ref="Q31:V31"/>
    <mergeCell ref="BH31:BM31"/>
    <mergeCell ref="Q30:V30"/>
    <mergeCell ref="BK4:CF4"/>
    <mergeCell ref="CG4:CV4"/>
    <mergeCell ref="N5:BG5"/>
    <mergeCell ref="BK5:CF5"/>
    <mergeCell ref="CG5:CV5"/>
    <mergeCell ref="BL51:CF51"/>
    <mergeCell ref="CG51:CX51"/>
    <mergeCell ref="A8:V8"/>
    <mergeCell ref="W8:BJ8"/>
    <mergeCell ref="A9:V9"/>
    <mergeCell ref="W9:BJ9"/>
    <mergeCell ref="A10:V10"/>
    <mergeCell ref="W10:BJ10"/>
    <mergeCell ref="N6:BG6"/>
    <mergeCell ref="BK6:CF6"/>
    <mergeCell ref="CG6:CV6"/>
    <mergeCell ref="A47:AA47"/>
    <mergeCell ref="A48:AA48"/>
    <mergeCell ref="A49:AA49"/>
    <mergeCell ref="A13:V13"/>
    <mergeCell ref="W13:AH13"/>
    <mergeCell ref="AI13:AN13"/>
    <mergeCell ref="A14:V14"/>
    <mergeCell ref="W14:AH14"/>
  </mergeCells>
  <pageMargins left="0.6692913385826772" right="0.39370078740157483" top="0.78740157480314965" bottom="0.39370078740157483" header="0.31496062992125984" footer="0.31496062992125984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Daten_Einlesen">
              <controlPr defaultSize="0" autoFill="0" autoPict="0" macro="[0]!Daten_Einlesen_und_Posten">
                <anchor moveWithCells="1" sizeWithCells="1">
                  <from>
                    <xdr:col>103</xdr:col>
                    <xdr:colOff>7620</xdr:colOff>
                    <xdr:row>1</xdr:row>
                    <xdr:rowOff>129540</xdr:rowOff>
                  </from>
                  <to>
                    <xdr:col>131</xdr:col>
                    <xdr:colOff>30480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export_als_pdf">
              <controlPr defaultSize="0" disabled="1" autoFill="0" autoPict="0" macro="[0]!Export_Protokoll_pdf">
                <anchor moveWithCells="1" sizeWithCells="1">
                  <from>
                    <xdr:col>103</xdr:col>
                    <xdr:colOff>7620</xdr:colOff>
                    <xdr:row>4</xdr:row>
                    <xdr:rowOff>7620</xdr:rowOff>
                  </from>
                  <to>
                    <xdr:col>131</xdr:col>
                    <xdr:colOff>38100</xdr:colOff>
                    <xdr:row>6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6A07-78A9-4455-8823-9132C258D800}">
  <sheetPr codeName="Tabelle7"/>
  <dimension ref="A1:EE51"/>
  <sheetViews>
    <sheetView view="pageLayout" zoomScale="160" zoomScaleNormal="160" zoomScaleSheetLayoutView="175" zoomScalePageLayoutView="160" workbookViewId="0">
      <selection activeCell="DF3" sqref="DF3"/>
    </sheetView>
  </sheetViews>
  <sheetFormatPr baseColWidth="10" defaultRowHeight="14.4" x14ac:dyDescent="0.3"/>
  <cols>
    <col min="1" max="1" width="0.88671875" style="6" customWidth="1"/>
    <col min="2" max="3" width="0.88671875" style="12" customWidth="1"/>
    <col min="4" max="132" width="0.88671875" style="6" customWidth="1"/>
    <col min="133" max="135" width="11.5546875" style="6"/>
  </cols>
  <sheetData>
    <row r="1" spans="1:132" s="6" customFormat="1" ht="15" customHeight="1" x14ac:dyDescent="0.3">
      <c r="A1" s="37" t="str">
        <f>IF(Data!$B$1="DE","Messprotokoll",IF(Data!$B$1="UK","Measurement protocol",IF(Data!$B$1="FR","Rapport de mesure","Language Error")))</f>
        <v>Messprotokoll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</row>
    <row r="2" spans="1:132" s="6" customFormat="1" ht="15" customHeigh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</row>
    <row r="3" spans="1:132" s="6" customFormat="1" ht="15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</row>
    <row r="4" spans="1:132" s="6" customFormat="1" ht="15" x14ac:dyDescent="0.3">
      <c r="A4" s="38" t="str">
        <f>IF(Data!$B$1 = "DE", "Prüfling:", IF(Data!$B$1 = "UK","Test object:",IF(Data!$B$1="FR","Objet testé:","Language Error")))</f>
        <v>Prüfling: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/>
      <c r="BI4"/>
      <c r="BJ4"/>
      <c r="BK4" s="40" t="str">
        <f>IF(Data!$B$1="DE","Messdatei:",IF(Data!$B$1="UK","Measurement file:",IF(Data!$B$1="FR","Fichier de mesure:","Language Error")))</f>
        <v>Messdatei:</v>
      </c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1" t="str">
        <f>IF(Data!$B$3="","",Data!$B$3)</f>
        <v/>
      </c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/>
      <c r="CX4"/>
    </row>
    <row r="5" spans="1:132" s="6" customFormat="1" ht="15" x14ac:dyDescent="0.3">
      <c r="A5"/>
      <c r="B5"/>
      <c r="C5"/>
      <c r="D5"/>
      <c r="E5"/>
      <c r="F5"/>
      <c r="G5"/>
      <c r="H5"/>
      <c r="I5"/>
      <c r="J5"/>
      <c r="K5"/>
      <c r="L5"/>
      <c r="M5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/>
      <c r="BI5"/>
      <c r="BJ5"/>
      <c r="BK5" s="40" t="str">
        <f>IF(Data!$B$1="DE","Datum der Messung:",IF(Data!$B$1="UK","Date of measurement:",IF(Data!$B$1="FR","Date de mesure:","Language Error")))</f>
        <v>Datum der Messung: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2" t="str">
        <f>IF(Data!$B$8="","",Data!$B$8)</f>
        <v/>
      </c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/>
      <c r="CX5"/>
    </row>
    <row r="6" spans="1:132" s="6" customFormat="1" ht="15" x14ac:dyDescent="0.3">
      <c r="A6"/>
      <c r="B6"/>
      <c r="C6"/>
      <c r="D6"/>
      <c r="E6"/>
      <c r="F6"/>
      <c r="G6"/>
      <c r="H6"/>
      <c r="I6"/>
      <c r="J6"/>
      <c r="K6"/>
      <c r="L6"/>
      <c r="M6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/>
      <c r="BI6"/>
      <c r="BJ6" s="17"/>
      <c r="BK6" s="41" t="str">
        <f>IF(Data!$B$1="DE","Uhrzeit der Messung:",IF(Data!$B$1="UK","Time of measurement:",IF(Data!$B$1="FR","Heure de mesure:","Language Error")))</f>
        <v>Uhrzeit der Messung: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5" t="str">
        <f>IF(Data!$B$7="","",Data!$B$7)</f>
        <v/>
      </c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/>
      <c r="CX6"/>
    </row>
    <row r="7" spans="1:132" s="6" customFormat="1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</row>
    <row r="8" spans="1:132" s="6" customFormat="1" ht="15" customHeight="1" x14ac:dyDescent="0.3">
      <c r="A8" s="41" t="str">
        <f>IF(Data!$B$1="DE","Messgerät:",IF(Data!$B$1="UK","Measuring device:",IF(Data!$B$1="FR","Instrument de mesure:","Language Error")))</f>
        <v>Messgerät: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5" t="str">
        <f>IF(Data!$B$4="","",Data!$B$4)</f>
        <v/>
      </c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</row>
    <row r="9" spans="1:132" s="6" customFormat="1" ht="15" customHeight="1" x14ac:dyDescent="0.3">
      <c r="A9" s="41" t="str">
        <f>IF(Data!$B$1="DE","Seriennummer:",IF(Data!$B$1="UK","Serial number:",IF(Data!$B$1="FR","Numéro de série:","Language Error")))</f>
        <v>Seriennummer: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5" t="str">
        <f>IF(Data!$B$5="","",Data!$B$5)</f>
        <v/>
      </c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</row>
    <row r="10" spans="1:132" s="6" customFormat="1" ht="15" customHeight="1" x14ac:dyDescent="0.3">
      <c r="A10" s="41" t="str">
        <f>IF(Data!$B$1="DE","Kalibriert am:",IF(Data!$B$1="UK","calibrated on:",IF(Data!$B$1="FR","calibré le:","Language Error")))</f>
        <v>Kalibriert am: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2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</row>
    <row r="11" spans="1:132" s="6" customFormat="1" ht="15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</row>
    <row r="12" spans="1:132" s="6" customFormat="1" ht="15" customHeight="1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</row>
    <row r="13" spans="1:132" s="6" customFormat="1" ht="15" customHeight="1" x14ac:dyDescent="0.3">
      <c r="A13" s="41" t="s">
        <v>18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6" t="str">
        <f>IF(Data!$B$10="","",Data!$B$10)</f>
        <v/>
      </c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7" t="str">
        <f>Data!$G10</f>
        <v/>
      </c>
      <c r="AJ13" s="47"/>
      <c r="AK13" s="47"/>
      <c r="AL13" s="47"/>
      <c r="AM13" s="47"/>
      <c r="AN13" s="47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</row>
    <row r="14" spans="1:132" s="6" customFormat="1" ht="15" customHeight="1" x14ac:dyDescent="0.3">
      <c r="A14" s="41" t="s">
        <v>17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6" t="str">
        <f>IF(Data!$B$11="","",Data!$B$11)</f>
        <v/>
      </c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7" t="str">
        <f>Data!$G11</f>
        <v/>
      </c>
      <c r="AJ14" s="47"/>
      <c r="AK14" s="47"/>
      <c r="AL14" s="47"/>
      <c r="AM14" s="47"/>
      <c r="AN14" s="47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</row>
    <row r="15" spans="1:132" s="6" customFormat="1" ht="15" customHeight="1" x14ac:dyDescent="0.3">
      <c r="A15" s="41" t="s">
        <v>19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6" t="str">
        <f>IF(Data!$B$12="","",Data!$B$12)</f>
        <v/>
      </c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7" t="str">
        <f>Data!$G12</f>
        <v/>
      </c>
      <c r="AJ15" s="47"/>
      <c r="AK15" s="47"/>
      <c r="AL15" s="47"/>
      <c r="AM15" s="47"/>
      <c r="AN15" s="47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</row>
    <row r="16" spans="1:132" s="6" customFormat="1" ht="15" customHeight="1" x14ac:dyDescent="0.3">
      <c r="A16" s="41" t="s">
        <v>21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6" t="str">
        <f>IF(Data!$B$13="","",Data!$B$13)</f>
        <v/>
      </c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</row>
    <row r="17" spans="1:132" s="6" customFormat="1" ht="15" customHeight="1" x14ac:dyDescent="0.3">
      <c r="A17" s="41" t="s">
        <v>20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6" t="str">
        <f>IF(Data!$B$14="","",Data!$B$14)</f>
        <v/>
      </c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</row>
    <row r="18" spans="1:132" s="6" customFormat="1" ht="1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</row>
    <row r="19" spans="1:132" s="6" customFormat="1" ht="15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</row>
    <row r="20" spans="1:132" s="6" customFormat="1" ht="15" customHeight="1" x14ac:dyDescent="0.3">
      <c r="A20" s="48" t="str">
        <f>IF(Data!$B$1="DE","Messwerte:",IF(Data!$B$1="UK","Measured values:",IF(Data!$B$1="FR","Valeurs mesurées:","Language Error")))</f>
        <v>Messwerte: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/>
      <c r="X20"/>
      <c r="Y20"/>
      <c r="Z20"/>
      <c r="AA20" s="48" t="str">
        <f>IF(Data!$B$1="DE","Messwerte:",IF(Data!$B$1="UK","Measured values:",IF(Data!$B$1="FR","Valeurs mesurées:","Language Error")))</f>
        <v>Messwerte:</v>
      </c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/>
      <c r="AX20"/>
      <c r="AY20"/>
      <c r="AZ20"/>
      <c r="BA20" s="48" t="str">
        <f>IF(Data!$B$1="DE","Messwerte:",IF(Data!$B$1="UK","Measured values:",IF(Data!$B$1="FR","Valeurs mesurées:","Language Error")))</f>
        <v>Messwerte:</v>
      </c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/>
      <c r="BX20"/>
      <c r="BY20"/>
      <c r="BZ20"/>
      <c r="CA20" s="48" t="str">
        <f>IF(Data!$B$1="DE","Messwerte:",IF(Data!$B$1="UK","Measured values:",IF(Data!$B$1="FR","Valeurs mesurées:","Language Error")))</f>
        <v>Messwerte:</v>
      </c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/>
      <c r="CX20"/>
    </row>
    <row r="21" spans="1:132" s="6" customFormat="1" ht="15" customHeight="1" x14ac:dyDescent="0.3">
      <c r="A21" s="56" t="str">
        <f>IF(Data!A17="","",Data!A17)</f>
        <v/>
      </c>
      <c r="B21" s="56"/>
      <c r="C21" s="56"/>
      <c r="D21" s="56"/>
      <c r="E21" s="57" t="str">
        <f>IF(Data!B17="","",Data!B17)</f>
        <v/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47" t="str">
        <f>IF(A21="","",Data!$G$10)</f>
        <v/>
      </c>
      <c r="R21" s="47"/>
      <c r="S21" s="47"/>
      <c r="T21" s="47"/>
      <c r="U21" s="47"/>
      <c r="V21" s="47"/>
      <c r="W21"/>
      <c r="X21"/>
      <c r="Y21"/>
      <c r="Z21"/>
      <c r="AA21" s="56" t="str">
        <f>IF(Data!A43="","",Data!A43)</f>
        <v/>
      </c>
      <c r="AB21" s="56"/>
      <c r="AC21" s="56"/>
      <c r="AD21" s="56"/>
      <c r="AE21" s="57" t="str">
        <f>IF(Data!B43="","",Data!B43)</f>
        <v/>
      </c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0" t="str">
        <f>IF(AA21="","",Data!$G$10)</f>
        <v/>
      </c>
      <c r="AR21" s="50"/>
      <c r="AS21" s="50"/>
      <c r="AT21" s="50"/>
      <c r="AU21" s="50"/>
      <c r="AV21" s="50"/>
      <c r="AW21"/>
      <c r="AX21"/>
      <c r="AY21"/>
      <c r="AZ21"/>
      <c r="BA21" s="56" t="str">
        <f>IF(Data!A69="","",Data!A69)</f>
        <v/>
      </c>
      <c r="BB21" s="56"/>
      <c r="BC21" s="56"/>
      <c r="BD21" s="56"/>
      <c r="BE21" s="57" t="str">
        <f>IF(Data!B69="","",Data!B69)</f>
        <v/>
      </c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47" t="str">
        <f>IF(BA21="","",Data!$G$10)</f>
        <v/>
      </c>
      <c r="BR21" s="47"/>
      <c r="BS21" s="47"/>
      <c r="BT21" s="47"/>
      <c r="BU21" s="47"/>
      <c r="BV21" s="47"/>
      <c r="BW21"/>
      <c r="BX21"/>
      <c r="BY21"/>
      <c r="BZ21"/>
      <c r="CA21" s="56" t="str">
        <f>IF(Data!A95="","",Data!A95)</f>
        <v/>
      </c>
      <c r="CB21" s="56"/>
      <c r="CC21" s="56"/>
      <c r="CD21" s="56"/>
      <c r="CE21" s="57" t="str">
        <f>IF(Data!B95="","",Data!B95)</f>
        <v/>
      </c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47" t="str">
        <f>IF(CA21="","",Data!$G$10)</f>
        <v/>
      </c>
      <c r="CR21" s="47"/>
      <c r="CS21" s="47"/>
      <c r="CT21" s="47"/>
      <c r="CU21" s="47"/>
      <c r="CV21" s="47"/>
      <c r="CW21"/>
      <c r="CX21"/>
    </row>
    <row r="22" spans="1:132" s="11" customFormat="1" ht="15" customHeight="1" x14ac:dyDescent="0.3">
      <c r="A22" s="39" t="str">
        <f>IF(Data!A18="","",Data!A18)</f>
        <v/>
      </c>
      <c r="B22" s="39"/>
      <c r="C22" s="39"/>
      <c r="D22" s="39"/>
      <c r="E22" s="55" t="str">
        <f>IF(Data!B18="","",Data!B18)</f>
        <v/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47" t="str">
        <f>IF(A22="","",Data!$G$10)</f>
        <v/>
      </c>
      <c r="R22" s="47"/>
      <c r="S22" s="47"/>
      <c r="T22" s="47"/>
      <c r="U22" s="47"/>
      <c r="V22" s="47"/>
      <c r="W22" s="3"/>
      <c r="X22" s="3"/>
      <c r="Y22" s="3"/>
      <c r="Z22" s="3"/>
      <c r="AA22" s="39" t="str">
        <f>IF(Data!A44="","",Data!A44)</f>
        <v/>
      </c>
      <c r="AB22" s="39"/>
      <c r="AC22" s="39"/>
      <c r="AD22" s="39"/>
      <c r="AE22" s="55" t="str">
        <f>IF(Data!B44="","",Data!B44)</f>
        <v/>
      </c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47" t="str">
        <f>IF(AA22="","",Data!$G$10)</f>
        <v/>
      </c>
      <c r="AR22" s="47"/>
      <c r="AS22" s="47"/>
      <c r="AT22" s="47"/>
      <c r="AU22" s="47"/>
      <c r="AV22" s="47"/>
      <c r="AW22" s="3"/>
      <c r="AX22" s="3"/>
      <c r="AY22" s="3"/>
      <c r="AZ22" s="3"/>
      <c r="BA22" s="39" t="str">
        <f>IF(Data!A70="","",Data!A70)</f>
        <v/>
      </c>
      <c r="BB22" s="39"/>
      <c r="BC22" s="39"/>
      <c r="BD22" s="39"/>
      <c r="BE22" s="55" t="str">
        <f>IF(Data!B70="","",Data!B70)</f>
        <v/>
      </c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47" t="str">
        <f>IF(BA22="","",Data!$G$10)</f>
        <v/>
      </c>
      <c r="BR22" s="47"/>
      <c r="BS22" s="47"/>
      <c r="BT22" s="47"/>
      <c r="BU22" s="47"/>
      <c r="BV22" s="47"/>
      <c r="BW22" s="3"/>
      <c r="BX22" s="3"/>
      <c r="BY22" s="3"/>
      <c r="BZ22" s="3"/>
      <c r="CA22" s="39" t="str">
        <f>IF(Data!A96="","",Data!A96)</f>
        <v/>
      </c>
      <c r="CB22" s="39"/>
      <c r="CC22" s="39"/>
      <c r="CD22" s="39"/>
      <c r="CE22" s="55" t="str">
        <f>IF(Data!B96="","",Data!B96)</f>
        <v/>
      </c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47" t="str">
        <f>IF(CA22="","",Data!$G$10)</f>
        <v/>
      </c>
      <c r="CR22" s="47"/>
      <c r="CS22" s="47"/>
      <c r="CT22" s="47"/>
      <c r="CU22" s="47"/>
      <c r="CV22" s="47"/>
      <c r="CW22" s="4"/>
      <c r="CX22" s="5"/>
      <c r="CY22" s="8"/>
      <c r="CZ22" s="8"/>
      <c r="DA22" s="8"/>
      <c r="DB22" s="8"/>
      <c r="DC22" s="8"/>
      <c r="DD22" s="8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</row>
    <row r="23" spans="1:132" s="11" customFormat="1" ht="15" customHeight="1" x14ac:dyDescent="0.3">
      <c r="A23" s="39" t="str">
        <f>IF(Data!A19="","",Data!A19)</f>
        <v/>
      </c>
      <c r="B23" s="39"/>
      <c r="C23" s="39"/>
      <c r="D23" s="39"/>
      <c r="E23" s="55" t="str">
        <f>IF(Data!B19="","",Data!B19)</f>
        <v/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47" t="str">
        <f>IF(A23="","",Data!$G$10)</f>
        <v/>
      </c>
      <c r="R23" s="47"/>
      <c r="S23" s="47"/>
      <c r="T23" s="47"/>
      <c r="U23" s="47"/>
      <c r="V23" s="47"/>
      <c r="W23" s="3"/>
      <c r="X23" s="3"/>
      <c r="Y23" s="3"/>
      <c r="Z23" s="3"/>
      <c r="AA23" s="39" t="str">
        <f>IF(Data!A45="","",Data!A45)</f>
        <v/>
      </c>
      <c r="AB23" s="39"/>
      <c r="AC23" s="39"/>
      <c r="AD23" s="39"/>
      <c r="AE23" s="55" t="str">
        <f>IF(Data!B45="","",Data!B45)</f>
        <v/>
      </c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47" t="str">
        <f>IF(AA23="","",Data!$G$10)</f>
        <v/>
      </c>
      <c r="AR23" s="47"/>
      <c r="AS23" s="47"/>
      <c r="AT23" s="47"/>
      <c r="AU23" s="47"/>
      <c r="AV23" s="47"/>
      <c r="AW23" s="3"/>
      <c r="AX23" s="3"/>
      <c r="AY23" s="3"/>
      <c r="AZ23" s="3"/>
      <c r="BA23" s="39" t="str">
        <f>IF(Data!A71="","",Data!A71)</f>
        <v/>
      </c>
      <c r="BB23" s="39"/>
      <c r="BC23" s="39"/>
      <c r="BD23" s="39"/>
      <c r="BE23" s="55" t="str">
        <f>IF(Data!B71="","",Data!B71)</f>
        <v/>
      </c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47" t="str">
        <f>IF(BA23="","",Data!$G$10)</f>
        <v/>
      </c>
      <c r="BR23" s="47"/>
      <c r="BS23" s="47"/>
      <c r="BT23" s="47"/>
      <c r="BU23" s="47"/>
      <c r="BV23" s="47"/>
      <c r="BW23" s="3"/>
      <c r="BX23" s="3"/>
      <c r="BY23" s="3"/>
      <c r="BZ23" s="3"/>
      <c r="CA23" s="39" t="str">
        <f>IF(Data!A97="","",Data!A97)</f>
        <v/>
      </c>
      <c r="CB23" s="39"/>
      <c r="CC23" s="39"/>
      <c r="CD23" s="39"/>
      <c r="CE23" s="55" t="str">
        <f>IF(Data!B97="","",Data!B97)</f>
        <v/>
      </c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47" t="str">
        <f>IF(CA23="","",Data!$G$10)</f>
        <v/>
      </c>
      <c r="CR23" s="47"/>
      <c r="CS23" s="47"/>
      <c r="CT23" s="47"/>
      <c r="CU23" s="47"/>
      <c r="CV23" s="47"/>
      <c r="CW23" s="4"/>
      <c r="CX23" s="4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</row>
    <row r="24" spans="1:132" s="11" customFormat="1" ht="15" customHeight="1" x14ac:dyDescent="0.3">
      <c r="A24" s="39" t="str">
        <f>IF(Data!A20="","",Data!A20)</f>
        <v/>
      </c>
      <c r="B24" s="39"/>
      <c r="C24" s="39"/>
      <c r="D24" s="39"/>
      <c r="E24" s="55" t="str">
        <f>IF(Data!B20="","",Data!B20)</f>
        <v/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47" t="str">
        <f>IF(A24="","",Data!$G$10)</f>
        <v/>
      </c>
      <c r="R24" s="47"/>
      <c r="S24" s="47"/>
      <c r="T24" s="47"/>
      <c r="U24" s="47"/>
      <c r="V24" s="47"/>
      <c r="W24" s="3"/>
      <c r="X24" s="3"/>
      <c r="Y24" s="3"/>
      <c r="Z24" s="3"/>
      <c r="AA24" s="39" t="str">
        <f>IF(Data!A46="","",Data!A46)</f>
        <v/>
      </c>
      <c r="AB24" s="39"/>
      <c r="AC24" s="39"/>
      <c r="AD24" s="39"/>
      <c r="AE24" s="55" t="str">
        <f>IF(Data!B46="","",Data!B46)</f>
        <v/>
      </c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47" t="str">
        <f>IF(AA24="","",Data!$G$10)</f>
        <v/>
      </c>
      <c r="AR24" s="47"/>
      <c r="AS24" s="47"/>
      <c r="AT24" s="47"/>
      <c r="AU24" s="47"/>
      <c r="AV24" s="47"/>
      <c r="AW24" s="3"/>
      <c r="AX24" s="3"/>
      <c r="AY24" s="3"/>
      <c r="AZ24" s="3"/>
      <c r="BA24" s="39" t="str">
        <f>IF(Data!A72="","",Data!A72)</f>
        <v/>
      </c>
      <c r="BB24" s="39"/>
      <c r="BC24" s="39"/>
      <c r="BD24" s="39"/>
      <c r="BE24" s="55" t="str">
        <f>IF(Data!B72="","",Data!B72)</f>
        <v/>
      </c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47" t="str">
        <f>IF(BA24="","",Data!$G$10)</f>
        <v/>
      </c>
      <c r="BR24" s="47"/>
      <c r="BS24" s="47"/>
      <c r="BT24" s="47"/>
      <c r="BU24" s="47"/>
      <c r="BV24" s="47"/>
      <c r="BW24" s="3"/>
      <c r="BX24" s="3"/>
      <c r="BY24" s="3"/>
      <c r="BZ24" s="3"/>
      <c r="CA24" s="39" t="str">
        <f>IF(Data!A98="","",Data!A98)</f>
        <v/>
      </c>
      <c r="CB24" s="39"/>
      <c r="CC24" s="39"/>
      <c r="CD24" s="39"/>
      <c r="CE24" s="55" t="str">
        <f>IF(Data!B98="","",Data!B98)</f>
        <v/>
      </c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47" t="str">
        <f>IF(CA24="","",Data!$G$10)</f>
        <v/>
      </c>
      <c r="CR24" s="47"/>
      <c r="CS24" s="47"/>
      <c r="CT24" s="47"/>
      <c r="CU24" s="47"/>
      <c r="CV24" s="47"/>
      <c r="CW24" s="4"/>
      <c r="CX24" s="4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</row>
    <row r="25" spans="1:132" s="11" customFormat="1" ht="15" customHeight="1" x14ac:dyDescent="0.3">
      <c r="A25" s="39" t="str">
        <f>IF(Data!A21="","",Data!A21)</f>
        <v/>
      </c>
      <c r="B25" s="39"/>
      <c r="C25" s="39"/>
      <c r="D25" s="39"/>
      <c r="E25" s="55" t="str">
        <f>IF(Data!B21="","",Data!B21)</f>
        <v/>
      </c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47" t="str">
        <f>IF(A25="","",Data!$G$10)</f>
        <v/>
      </c>
      <c r="R25" s="47"/>
      <c r="S25" s="47"/>
      <c r="T25" s="47"/>
      <c r="U25" s="47"/>
      <c r="V25" s="47"/>
      <c r="W25" s="3"/>
      <c r="X25" s="3"/>
      <c r="Y25" s="3"/>
      <c r="Z25" s="3"/>
      <c r="AA25" s="39" t="str">
        <f>IF(Data!A47="","",Data!A47)</f>
        <v/>
      </c>
      <c r="AB25" s="39"/>
      <c r="AC25" s="39"/>
      <c r="AD25" s="39"/>
      <c r="AE25" s="55" t="str">
        <f>IF(Data!B47="","",Data!B47)</f>
        <v/>
      </c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47" t="str">
        <f>IF(AA25="","",Data!$G$10)</f>
        <v/>
      </c>
      <c r="AR25" s="47"/>
      <c r="AS25" s="47"/>
      <c r="AT25" s="47"/>
      <c r="AU25" s="47"/>
      <c r="AV25" s="47"/>
      <c r="AW25" s="3"/>
      <c r="AX25" s="3"/>
      <c r="AY25" s="3"/>
      <c r="AZ25" s="3"/>
      <c r="BA25" s="39" t="str">
        <f>IF(Data!A73="","",Data!A73)</f>
        <v/>
      </c>
      <c r="BB25" s="39"/>
      <c r="BC25" s="39"/>
      <c r="BD25" s="39"/>
      <c r="BE25" s="55" t="str">
        <f>IF(Data!B73="","",Data!B73)</f>
        <v/>
      </c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47" t="str">
        <f>IF(BA25="","",Data!$G$10)</f>
        <v/>
      </c>
      <c r="BR25" s="47"/>
      <c r="BS25" s="47"/>
      <c r="BT25" s="47"/>
      <c r="BU25" s="47"/>
      <c r="BV25" s="47"/>
      <c r="BW25" s="3"/>
      <c r="BX25" s="3"/>
      <c r="BY25" s="3"/>
      <c r="BZ25" s="3"/>
      <c r="CA25" s="39" t="str">
        <f>IF(Data!A99="","",Data!A99)</f>
        <v/>
      </c>
      <c r="CB25" s="39"/>
      <c r="CC25" s="39"/>
      <c r="CD25" s="39"/>
      <c r="CE25" s="55" t="str">
        <f>IF(Data!B99="","",Data!B99)</f>
        <v/>
      </c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47" t="str">
        <f>IF(CA25="","",Data!$G$10)</f>
        <v/>
      </c>
      <c r="CR25" s="47"/>
      <c r="CS25" s="47"/>
      <c r="CT25" s="47"/>
      <c r="CU25" s="47"/>
      <c r="CV25" s="47"/>
      <c r="CW25" s="4"/>
      <c r="CX25" s="4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</row>
    <row r="26" spans="1:132" s="11" customFormat="1" ht="15" customHeight="1" x14ac:dyDescent="0.3">
      <c r="A26" s="39" t="str">
        <f>IF(Data!A22="","",Data!A22)</f>
        <v/>
      </c>
      <c r="B26" s="39"/>
      <c r="C26" s="39"/>
      <c r="D26" s="39"/>
      <c r="E26" s="55" t="str">
        <f>IF(Data!B22="","",Data!B22)</f>
        <v/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47" t="str">
        <f>IF(A26="","",Data!$G$10)</f>
        <v/>
      </c>
      <c r="R26" s="47"/>
      <c r="S26" s="47"/>
      <c r="T26" s="47"/>
      <c r="U26" s="47"/>
      <c r="V26" s="47"/>
      <c r="W26" s="3"/>
      <c r="X26" s="3"/>
      <c r="Y26" s="3"/>
      <c r="Z26" s="3"/>
      <c r="AA26" s="39" t="str">
        <f>IF(Data!A48="","",Data!A48)</f>
        <v/>
      </c>
      <c r="AB26" s="39"/>
      <c r="AC26" s="39"/>
      <c r="AD26" s="39"/>
      <c r="AE26" s="55" t="str">
        <f>IF(Data!B48="","",Data!B48)</f>
        <v/>
      </c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47" t="str">
        <f>IF(AA26="","",Data!$G$10)</f>
        <v/>
      </c>
      <c r="AR26" s="47"/>
      <c r="AS26" s="47"/>
      <c r="AT26" s="47"/>
      <c r="AU26" s="47"/>
      <c r="AV26" s="47"/>
      <c r="AW26" s="3"/>
      <c r="AX26" s="3"/>
      <c r="AY26" s="3"/>
      <c r="AZ26" s="3"/>
      <c r="BA26" s="39" t="str">
        <f>IF(Data!A74="","",Data!A74)</f>
        <v/>
      </c>
      <c r="BB26" s="39"/>
      <c r="BC26" s="39"/>
      <c r="BD26" s="39"/>
      <c r="BE26" s="55" t="str">
        <f>IF(Data!B74="","",Data!B74)</f>
        <v/>
      </c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47" t="str">
        <f>IF(BA26="","",Data!$G$10)</f>
        <v/>
      </c>
      <c r="BR26" s="47"/>
      <c r="BS26" s="47"/>
      <c r="BT26" s="47"/>
      <c r="BU26" s="47"/>
      <c r="BV26" s="47"/>
      <c r="BW26" s="3"/>
      <c r="BX26" s="3"/>
      <c r="BY26" s="3"/>
      <c r="BZ26" s="3"/>
      <c r="CA26" s="39" t="str">
        <f>IF(Data!A100="","",Data!A100)</f>
        <v/>
      </c>
      <c r="CB26" s="39"/>
      <c r="CC26" s="39"/>
      <c r="CD26" s="39"/>
      <c r="CE26" s="55" t="str">
        <f>IF(Data!B100="","",Data!B100)</f>
        <v/>
      </c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47" t="str">
        <f>IF(CA26="","",Data!$G$10)</f>
        <v/>
      </c>
      <c r="CR26" s="47"/>
      <c r="CS26" s="47"/>
      <c r="CT26" s="47"/>
      <c r="CU26" s="47"/>
      <c r="CV26" s="47"/>
      <c r="CW26" s="4"/>
      <c r="CX26" s="4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</row>
    <row r="27" spans="1:132" s="11" customFormat="1" ht="15" customHeight="1" x14ac:dyDescent="0.3">
      <c r="A27" s="39" t="str">
        <f>IF(Data!A23="","",Data!A23)</f>
        <v/>
      </c>
      <c r="B27" s="39"/>
      <c r="C27" s="39"/>
      <c r="D27" s="39"/>
      <c r="E27" s="55" t="str">
        <f>IF(Data!B23="","",Data!B23)</f>
        <v/>
      </c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47" t="str">
        <f>IF(A27="","",Data!$G$10)</f>
        <v/>
      </c>
      <c r="R27" s="47"/>
      <c r="S27" s="47"/>
      <c r="T27" s="47"/>
      <c r="U27" s="47"/>
      <c r="V27" s="47"/>
      <c r="W27" s="3"/>
      <c r="X27" s="3"/>
      <c r="Y27" s="3"/>
      <c r="Z27" s="3"/>
      <c r="AA27" s="39" t="str">
        <f>IF(Data!A49="","",Data!A49)</f>
        <v/>
      </c>
      <c r="AB27" s="39"/>
      <c r="AC27" s="39"/>
      <c r="AD27" s="39"/>
      <c r="AE27" s="55" t="str">
        <f>IF(Data!B49="","",Data!B49)</f>
        <v/>
      </c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47" t="str">
        <f>IF(AA27="","",Data!$G$10)</f>
        <v/>
      </c>
      <c r="AR27" s="47"/>
      <c r="AS27" s="47"/>
      <c r="AT27" s="47"/>
      <c r="AU27" s="47"/>
      <c r="AV27" s="47"/>
      <c r="AW27" s="3"/>
      <c r="AX27" s="3"/>
      <c r="AY27" s="3"/>
      <c r="AZ27" s="3"/>
      <c r="BA27" s="39" t="str">
        <f>IF(Data!A75="","",Data!A75)</f>
        <v/>
      </c>
      <c r="BB27" s="39"/>
      <c r="BC27" s="39"/>
      <c r="BD27" s="39"/>
      <c r="BE27" s="55" t="str">
        <f>IF(Data!B75="","",Data!B75)</f>
        <v/>
      </c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47" t="str">
        <f>IF(BA27="","",Data!$G$10)</f>
        <v/>
      </c>
      <c r="BR27" s="47"/>
      <c r="BS27" s="47"/>
      <c r="BT27" s="47"/>
      <c r="BU27" s="47"/>
      <c r="BV27" s="47"/>
      <c r="BW27" s="3"/>
      <c r="BX27" s="3"/>
      <c r="BY27" s="3"/>
      <c r="BZ27" s="3"/>
      <c r="CA27" s="39" t="str">
        <f>IF(Data!A101="","",Data!A101)</f>
        <v/>
      </c>
      <c r="CB27" s="39"/>
      <c r="CC27" s="39"/>
      <c r="CD27" s="39"/>
      <c r="CE27" s="55" t="str">
        <f>IF(Data!B101="","",Data!B101)</f>
        <v/>
      </c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47" t="str">
        <f>IF(CA27="","",Data!$G$10)</f>
        <v/>
      </c>
      <c r="CR27" s="47"/>
      <c r="CS27" s="47"/>
      <c r="CT27" s="47"/>
      <c r="CU27" s="47"/>
      <c r="CV27" s="47"/>
      <c r="CW27" s="4"/>
      <c r="CX27" s="4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</row>
    <row r="28" spans="1:132" s="11" customFormat="1" ht="15" customHeight="1" x14ac:dyDescent="0.3">
      <c r="A28" s="39" t="str">
        <f>IF(Data!A24="","",Data!A24)</f>
        <v/>
      </c>
      <c r="B28" s="39"/>
      <c r="C28" s="39"/>
      <c r="D28" s="39"/>
      <c r="E28" s="55" t="str">
        <f>IF(Data!B24="","",Data!B24)</f>
        <v/>
      </c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47" t="str">
        <f>IF(A28="","",Data!$G$10)</f>
        <v/>
      </c>
      <c r="R28" s="47"/>
      <c r="S28" s="47"/>
      <c r="T28" s="47"/>
      <c r="U28" s="47"/>
      <c r="V28" s="47"/>
      <c r="W28" s="3"/>
      <c r="X28" s="3"/>
      <c r="Y28" s="3"/>
      <c r="Z28" s="3"/>
      <c r="AA28" s="39" t="str">
        <f>IF(Data!A50="","",Data!A50)</f>
        <v/>
      </c>
      <c r="AB28" s="39"/>
      <c r="AC28" s="39"/>
      <c r="AD28" s="39"/>
      <c r="AE28" s="55" t="str">
        <f>IF(Data!B50="","",Data!B50)</f>
        <v/>
      </c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47" t="str">
        <f>IF(AA28="","",Data!$G$10)</f>
        <v/>
      </c>
      <c r="AR28" s="47"/>
      <c r="AS28" s="47"/>
      <c r="AT28" s="47"/>
      <c r="AU28" s="47"/>
      <c r="AV28" s="47"/>
      <c r="AW28" s="3"/>
      <c r="AX28" s="3"/>
      <c r="AY28" s="3"/>
      <c r="AZ28" s="3"/>
      <c r="BA28" s="39" t="str">
        <f>IF(Data!A76="","",Data!A76)</f>
        <v/>
      </c>
      <c r="BB28" s="39"/>
      <c r="BC28" s="39"/>
      <c r="BD28" s="39"/>
      <c r="BE28" s="55" t="str">
        <f>IF(Data!B76="","",Data!B76)</f>
        <v/>
      </c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47" t="str">
        <f>IF(BA28="","",Data!$G$10)</f>
        <v/>
      </c>
      <c r="BR28" s="47"/>
      <c r="BS28" s="47"/>
      <c r="BT28" s="47"/>
      <c r="BU28" s="47"/>
      <c r="BV28" s="47"/>
      <c r="BW28" s="3"/>
      <c r="BX28" s="3"/>
      <c r="BY28" s="3"/>
      <c r="BZ28" s="3"/>
      <c r="CA28" s="39" t="str">
        <f>IF(Data!A102="","",Data!A102)</f>
        <v/>
      </c>
      <c r="CB28" s="39"/>
      <c r="CC28" s="39"/>
      <c r="CD28" s="39"/>
      <c r="CE28" s="55" t="str">
        <f>IF(Data!B102="","",Data!B102)</f>
        <v/>
      </c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47" t="str">
        <f>IF(CA28="","",Data!$G$10)</f>
        <v/>
      </c>
      <c r="CR28" s="47"/>
      <c r="CS28" s="47"/>
      <c r="CT28" s="47"/>
      <c r="CU28" s="47"/>
      <c r="CV28" s="47"/>
      <c r="CW28" s="3"/>
      <c r="CX28" s="3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</row>
    <row r="29" spans="1:132" s="11" customFormat="1" ht="15" customHeight="1" x14ac:dyDescent="0.3">
      <c r="A29" s="39" t="str">
        <f>IF(Data!A25="","",Data!A25)</f>
        <v/>
      </c>
      <c r="B29" s="39"/>
      <c r="C29" s="39"/>
      <c r="D29" s="39"/>
      <c r="E29" s="55" t="str">
        <f>IF(Data!B25="","",Data!B25)</f>
        <v/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47" t="str">
        <f>IF(A29="","",Data!$G$10)</f>
        <v/>
      </c>
      <c r="R29" s="47"/>
      <c r="S29" s="47"/>
      <c r="T29" s="47"/>
      <c r="U29" s="47"/>
      <c r="V29" s="47"/>
      <c r="W29" s="3"/>
      <c r="X29" s="3"/>
      <c r="Y29" s="3"/>
      <c r="Z29" s="3"/>
      <c r="AA29" s="39" t="str">
        <f>IF(Data!A51="","",Data!A51)</f>
        <v/>
      </c>
      <c r="AB29" s="39"/>
      <c r="AC29" s="39"/>
      <c r="AD29" s="39"/>
      <c r="AE29" s="55" t="str">
        <f>IF(Data!B51="","",Data!B51)</f>
        <v/>
      </c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47" t="str">
        <f>IF(AA29="","",Data!$G$10)</f>
        <v/>
      </c>
      <c r="AR29" s="47"/>
      <c r="AS29" s="47"/>
      <c r="AT29" s="47"/>
      <c r="AU29" s="47"/>
      <c r="AV29" s="47"/>
      <c r="AW29" s="3"/>
      <c r="AX29" s="3"/>
      <c r="AY29" s="3"/>
      <c r="AZ29" s="3"/>
      <c r="BA29" s="39" t="str">
        <f>IF(Data!A77="","",Data!A77)</f>
        <v/>
      </c>
      <c r="BB29" s="39"/>
      <c r="BC29" s="39"/>
      <c r="BD29" s="39"/>
      <c r="BE29" s="55" t="str">
        <f>IF(Data!B77="","",Data!B77)</f>
        <v/>
      </c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47" t="str">
        <f>IF(BA29="","",Data!$G$10)</f>
        <v/>
      </c>
      <c r="BR29" s="47"/>
      <c r="BS29" s="47"/>
      <c r="BT29" s="47"/>
      <c r="BU29" s="47"/>
      <c r="BV29" s="47"/>
      <c r="BW29" s="3"/>
      <c r="BX29" s="3"/>
      <c r="BY29" s="3"/>
      <c r="BZ29" s="3"/>
      <c r="CA29" s="39" t="str">
        <f>IF(Data!A103="","",Data!A103)</f>
        <v/>
      </c>
      <c r="CB29" s="39"/>
      <c r="CC29" s="39"/>
      <c r="CD29" s="39"/>
      <c r="CE29" s="55" t="str">
        <f>IF(Data!B103="","",Data!B103)</f>
        <v/>
      </c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47" t="str">
        <f>IF(CA29="","",Data!$G$10)</f>
        <v/>
      </c>
      <c r="CR29" s="47"/>
      <c r="CS29" s="47"/>
      <c r="CT29" s="47"/>
      <c r="CU29" s="47"/>
      <c r="CV29" s="47"/>
      <c r="CW29" s="3"/>
      <c r="CX29" s="3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</row>
    <row r="30" spans="1:132" s="11" customFormat="1" ht="15" customHeight="1" x14ac:dyDescent="0.3">
      <c r="A30" s="39" t="str">
        <f>IF(Data!A26="","",Data!A26)</f>
        <v/>
      </c>
      <c r="B30" s="39"/>
      <c r="C30" s="39"/>
      <c r="D30" s="39"/>
      <c r="E30" s="55" t="str">
        <f>IF(Data!B26="","",Data!B26)</f>
        <v/>
      </c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47" t="str">
        <f>IF(A30="","",Data!$G$10)</f>
        <v/>
      </c>
      <c r="R30" s="47"/>
      <c r="S30" s="47"/>
      <c r="T30" s="47"/>
      <c r="U30" s="47"/>
      <c r="V30" s="47"/>
      <c r="W30" s="3"/>
      <c r="X30" s="3"/>
      <c r="Y30" s="3"/>
      <c r="Z30" s="3"/>
      <c r="AA30" s="39" t="str">
        <f>IF(Data!A52="","",Data!A52)</f>
        <v/>
      </c>
      <c r="AB30" s="39"/>
      <c r="AC30" s="39"/>
      <c r="AD30" s="39"/>
      <c r="AE30" s="55" t="str">
        <f>IF(Data!B52="","",Data!B52)</f>
        <v/>
      </c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47" t="str">
        <f>IF(AA30="","",Data!$G$10)</f>
        <v/>
      </c>
      <c r="AR30" s="47"/>
      <c r="AS30" s="47"/>
      <c r="AT30" s="47"/>
      <c r="AU30" s="47"/>
      <c r="AV30" s="47"/>
      <c r="AW30" s="3"/>
      <c r="AX30" s="3"/>
      <c r="AY30" s="3"/>
      <c r="AZ30" s="3"/>
      <c r="BA30" s="39" t="str">
        <f>IF(Data!A78="","",Data!A78)</f>
        <v/>
      </c>
      <c r="BB30" s="39"/>
      <c r="BC30" s="39"/>
      <c r="BD30" s="39"/>
      <c r="BE30" s="55" t="str">
        <f>IF(Data!B78="","",Data!B78)</f>
        <v/>
      </c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47" t="str">
        <f>IF(BA30="","",Data!$G$10)</f>
        <v/>
      </c>
      <c r="BR30" s="47"/>
      <c r="BS30" s="47"/>
      <c r="BT30" s="47"/>
      <c r="BU30" s="47"/>
      <c r="BV30" s="47"/>
      <c r="BW30" s="3"/>
      <c r="BX30" s="3"/>
      <c r="BY30" s="3"/>
      <c r="BZ30" s="3"/>
      <c r="CA30" s="39" t="str">
        <f>IF(Data!A104="","",Data!A104)</f>
        <v/>
      </c>
      <c r="CB30" s="39"/>
      <c r="CC30" s="39"/>
      <c r="CD30" s="39"/>
      <c r="CE30" s="55" t="str">
        <f>IF(Data!B104="","",Data!B104)</f>
        <v/>
      </c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47" t="str">
        <f>IF(CA30="","",Data!$G$10)</f>
        <v/>
      </c>
      <c r="CR30" s="47"/>
      <c r="CS30" s="47"/>
      <c r="CT30" s="47"/>
      <c r="CU30" s="47"/>
      <c r="CV30" s="47"/>
      <c r="CW30" s="3"/>
      <c r="CX30" s="3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</row>
    <row r="31" spans="1:132" s="11" customFormat="1" ht="15" customHeight="1" x14ac:dyDescent="0.3">
      <c r="A31" s="39" t="str">
        <f>IF(Data!A27="","",Data!A27)</f>
        <v/>
      </c>
      <c r="B31" s="39"/>
      <c r="C31" s="39"/>
      <c r="D31" s="39"/>
      <c r="E31" s="55" t="str">
        <f>IF(Data!B27="","",Data!B27)</f>
        <v/>
      </c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47" t="str">
        <f>IF(A31="","",Data!$G$10)</f>
        <v/>
      </c>
      <c r="R31" s="47"/>
      <c r="S31" s="47"/>
      <c r="T31" s="47"/>
      <c r="U31" s="47"/>
      <c r="V31" s="47"/>
      <c r="W31" s="3"/>
      <c r="X31" s="3"/>
      <c r="Y31" s="3"/>
      <c r="Z31" s="3"/>
      <c r="AA31" s="39" t="str">
        <f>IF(Data!A53="","",Data!A53)</f>
        <v/>
      </c>
      <c r="AB31" s="39"/>
      <c r="AC31" s="39"/>
      <c r="AD31" s="39"/>
      <c r="AE31" s="55" t="str">
        <f>IF(Data!B53="","",Data!B53)</f>
        <v/>
      </c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47" t="str">
        <f>IF(AA31="","",Data!$G$10)</f>
        <v/>
      </c>
      <c r="AR31" s="47"/>
      <c r="AS31" s="47"/>
      <c r="AT31" s="47"/>
      <c r="AU31" s="47"/>
      <c r="AV31" s="47"/>
      <c r="AW31" s="3"/>
      <c r="AX31" s="3"/>
      <c r="AY31" s="3"/>
      <c r="AZ31" s="3"/>
      <c r="BA31" s="39" t="str">
        <f>IF(Data!A79="","",Data!A79)</f>
        <v/>
      </c>
      <c r="BB31" s="39"/>
      <c r="BC31" s="39"/>
      <c r="BD31" s="39"/>
      <c r="BE31" s="55" t="str">
        <f>IF(Data!B79="","",Data!B79)</f>
        <v/>
      </c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47" t="str">
        <f>IF(BA31="","",Data!$G$10)</f>
        <v/>
      </c>
      <c r="BR31" s="47"/>
      <c r="BS31" s="47"/>
      <c r="BT31" s="47"/>
      <c r="BU31" s="47"/>
      <c r="BV31" s="47"/>
      <c r="BW31" s="3"/>
      <c r="BX31" s="3"/>
      <c r="BY31" s="3"/>
      <c r="BZ31" s="3"/>
      <c r="CA31" s="39" t="str">
        <f>IF(Data!A105="","",Data!A105)</f>
        <v/>
      </c>
      <c r="CB31" s="39"/>
      <c r="CC31" s="39"/>
      <c r="CD31" s="39"/>
      <c r="CE31" s="55" t="str">
        <f>IF(Data!B105="","",Data!B105)</f>
        <v/>
      </c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47" t="str">
        <f>IF(CA31="","",Data!$G$10)</f>
        <v/>
      </c>
      <c r="CR31" s="47"/>
      <c r="CS31" s="47"/>
      <c r="CT31" s="47"/>
      <c r="CU31" s="47"/>
      <c r="CV31" s="47"/>
      <c r="CW31" s="3"/>
      <c r="CX31" s="3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</row>
    <row r="32" spans="1:132" s="11" customFormat="1" ht="15" customHeight="1" x14ac:dyDescent="0.3">
      <c r="A32" s="39" t="str">
        <f>IF(Data!A28="","",Data!A28)</f>
        <v/>
      </c>
      <c r="B32" s="39"/>
      <c r="C32" s="39"/>
      <c r="D32" s="39"/>
      <c r="E32" s="55" t="str">
        <f>IF(Data!B28="","",Data!B28)</f>
        <v/>
      </c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47" t="str">
        <f>IF(A32="","",Data!$G$10)</f>
        <v/>
      </c>
      <c r="R32" s="47"/>
      <c r="S32" s="47"/>
      <c r="T32" s="47"/>
      <c r="U32" s="47"/>
      <c r="V32" s="47"/>
      <c r="W32" s="3"/>
      <c r="X32" s="3"/>
      <c r="Y32" s="3"/>
      <c r="Z32" s="3"/>
      <c r="AA32" s="39" t="str">
        <f>IF(Data!A54="","",Data!A54)</f>
        <v/>
      </c>
      <c r="AB32" s="39"/>
      <c r="AC32" s="39"/>
      <c r="AD32" s="39"/>
      <c r="AE32" s="55" t="str">
        <f>IF(Data!B54="","",Data!B54)</f>
        <v/>
      </c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47" t="str">
        <f>IF(AA32="","",Data!$G$10)</f>
        <v/>
      </c>
      <c r="AR32" s="47"/>
      <c r="AS32" s="47"/>
      <c r="AT32" s="47"/>
      <c r="AU32" s="47"/>
      <c r="AV32" s="47"/>
      <c r="AW32" s="3"/>
      <c r="AX32" s="3"/>
      <c r="AY32" s="3"/>
      <c r="AZ32" s="3"/>
      <c r="BA32" s="39" t="str">
        <f>IF(Data!A80="","",Data!A80)</f>
        <v/>
      </c>
      <c r="BB32" s="39"/>
      <c r="BC32" s="39"/>
      <c r="BD32" s="39"/>
      <c r="BE32" s="55" t="str">
        <f>IF(Data!B80="","",Data!B80)</f>
        <v/>
      </c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47" t="str">
        <f>IF(BA32="","",Data!$G$10)</f>
        <v/>
      </c>
      <c r="BR32" s="47"/>
      <c r="BS32" s="47"/>
      <c r="BT32" s="47"/>
      <c r="BU32" s="47"/>
      <c r="BV32" s="47"/>
      <c r="BW32" s="3"/>
      <c r="BX32" s="3"/>
      <c r="BY32" s="3"/>
      <c r="BZ32" s="3"/>
      <c r="CA32" s="39" t="str">
        <f>IF(Data!A106="","",Data!A106)</f>
        <v/>
      </c>
      <c r="CB32" s="39"/>
      <c r="CC32" s="39"/>
      <c r="CD32" s="39"/>
      <c r="CE32" s="55" t="str">
        <f>IF(Data!B106="","",Data!B106)</f>
        <v/>
      </c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47" t="str">
        <f>IF(CA32="","",Data!$G$10)</f>
        <v/>
      </c>
      <c r="CR32" s="47"/>
      <c r="CS32" s="47"/>
      <c r="CT32" s="47"/>
      <c r="CU32" s="47"/>
      <c r="CV32" s="47"/>
      <c r="CW32" s="3"/>
      <c r="CX32" s="3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</row>
    <row r="33" spans="1:132" s="11" customFormat="1" ht="15" customHeight="1" x14ac:dyDescent="0.3">
      <c r="A33" s="39" t="str">
        <f>IF(Data!A29="","",Data!A29)</f>
        <v/>
      </c>
      <c r="B33" s="39"/>
      <c r="C33" s="39"/>
      <c r="D33" s="39"/>
      <c r="E33" s="55" t="str">
        <f>IF(Data!B29="","",Data!B29)</f>
        <v/>
      </c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47" t="str">
        <f>IF(A33="","",Data!$G$10)</f>
        <v/>
      </c>
      <c r="R33" s="47"/>
      <c r="S33" s="47"/>
      <c r="T33" s="47"/>
      <c r="U33" s="47"/>
      <c r="V33" s="47"/>
      <c r="W33" s="3"/>
      <c r="X33" s="3"/>
      <c r="Y33" s="3"/>
      <c r="Z33" s="3"/>
      <c r="AA33" s="39" t="str">
        <f>IF(Data!A55="","",Data!A55)</f>
        <v/>
      </c>
      <c r="AB33" s="39"/>
      <c r="AC33" s="39"/>
      <c r="AD33" s="39"/>
      <c r="AE33" s="55" t="str">
        <f>IF(Data!B55="","",Data!B55)</f>
        <v/>
      </c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47" t="str">
        <f>IF(AA33="","",Data!$G$10)</f>
        <v/>
      </c>
      <c r="AR33" s="47"/>
      <c r="AS33" s="47"/>
      <c r="AT33" s="47"/>
      <c r="AU33" s="47"/>
      <c r="AV33" s="47"/>
      <c r="AW33" s="3"/>
      <c r="AX33" s="3"/>
      <c r="AY33" s="3"/>
      <c r="AZ33" s="3"/>
      <c r="BA33" s="39" t="str">
        <f>IF(Data!A81="","",Data!A81)</f>
        <v/>
      </c>
      <c r="BB33" s="39"/>
      <c r="BC33" s="39"/>
      <c r="BD33" s="39"/>
      <c r="BE33" s="55" t="str">
        <f>IF(Data!B81="","",Data!B81)</f>
        <v/>
      </c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47" t="str">
        <f>IF(BA33="","",Data!$G$10)</f>
        <v/>
      </c>
      <c r="BR33" s="47"/>
      <c r="BS33" s="47"/>
      <c r="BT33" s="47"/>
      <c r="BU33" s="47"/>
      <c r="BV33" s="47"/>
      <c r="BW33" s="3"/>
      <c r="BX33" s="3"/>
      <c r="BY33" s="3"/>
      <c r="BZ33" s="3"/>
      <c r="CA33" s="39" t="str">
        <f>IF(Data!A107="","",Data!A107)</f>
        <v/>
      </c>
      <c r="CB33" s="39"/>
      <c r="CC33" s="39"/>
      <c r="CD33" s="39"/>
      <c r="CE33" s="55" t="str">
        <f>IF(Data!B107="","",Data!B107)</f>
        <v/>
      </c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47" t="str">
        <f>IF(CA33="","",Data!$G$10)</f>
        <v/>
      </c>
      <c r="CR33" s="47"/>
      <c r="CS33" s="47"/>
      <c r="CT33" s="47"/>
      <c r="CU33" s="47"/>
      <c r="CV33" s="47"/>
      <c r="CW33" s="3"/>
      <c r="CX33" s="3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</row>
    <row r="34" spans="1:132" s="11" customFormat="1" ht="15" customHeight="1" x14ac:dyDescent="0.3">
      <c r="A34" s="39" t="str">
        <f>IF(Data!A30="","",Data!A30)</f>
        <v/>
      </c>
      <c r="B34" s="39"/>
      <c r="C34" s="39"/>
      <c r="D34" s="39"/>
      <c r="E34" s="55" t="str">
        <f>IF(Data!B30="","",Data!B30)</f>
        <v/>
      </c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47" t="str">
        <f>IF(A34="","",Data!$G$10)</f>
        <v/>
      </c>
      <c r="R34" s="47"/>
      <c r="S34" s="47"/>
      <c r="T34" s="47"/>
      <c r="U34" s="47"/>
      <c r="V34" s="47"/>
      <c r="W34" s="3"/>
      <c r="X34" s="3"/>
      <c r="Y34" s="3"/>
      <c r="Z34" s="3"/>
      <c r="AA34" s="39" t="str">
        <f>IF(Data!A56="","",Data!A56)</f>
        <v/>
      </c>
      <c r="AB34" s="39"/>
      <c r="AC34" s="39"/>
      <c r="AD34" s="39"/>
      <c r="AE34" s="55" t="str">
        <f>IF(Data!B56="","",Data!B56)</f>
        <v/>
      </c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47" t="str">
        <f>IF(AA34="","",Data!$G$10)</f>
        <v/>
      </c>
      <c r="AR34" s="47"/>
      <c r="AS34" s="47"/>
      <c r="AT34" s="47"/>
      <c r="AU34" s="47"/>
      <c r="AV34" s="47"/>
      <c r="AW34" s="3"/>
      <c r="AX34" s="3"/>
      <c r="AY34" s="3"/>
      <c r="AZ34" s="3"/>
      <c r="BA34" s="39" t="str">
        <f>IF(Data!A82="","",Data!A82)</f>
        <v/>
      </c>
      <c r="BB34" s="39"/>
      <c r="BC34" s="39"/>
      <c r="BD34" s="39"/>
      <c r="BE34" s="55" t="str">
        <f>IF(Data!B82="","",Data!B82)</f>
        <v/>
      </c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47" t="str">
        <f>IF(BA34="","",Data!$G$10)</f>
        <v/>
      </c>
      <c r="BR34" s="47"/>
      <c r="BS34" s="47"/>
      <c r="BT34" s="47"/>
      <c r="BU34" s="47"/>
      <c r="BV34" s="47"/>
      <c r="BW34" s="3"/>
      <c r="BX34" s="3"/>
      <c r="BY34" s="3"/>
      <c r="BZ34" s="3"/>
      <c r="CA34" s="39" t="str">
        <f>IF(Data!A108="","",Data!A108)</f>
        <v/>
      </c>
      <c r="CB34" s="39"/>
      <c r="CC34" s="39"/>
      <c r="CD34" s="39"/>
      <c r="CE34" s="55" t="str">
        <f>IF(Data!B108="","",Data!B108)</f>
        <v/>
      </c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47" t="str">
        <f>IF(CA34="","",Data!$G$10)</f>
        <v/>
      </c>
      <c r="CR34" s="47"/>
      <c r="CS34" s="47"/>
      <c r="CT34" s="47"/>
      <c r="CU34" s="47"/>
      <c r="CV34" s="47"/>
      <c r="CW34" s="3"/>
      <c r="CX34" s="3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</row>
    <row r="35" spans="1:132" s="10" customFormat="1" ht="15" customHeight="1" x14ac:dyDescent="0.3">
      <c r="A35" s="39" t="str">
        <f>IF(Data!A31="","",Data!A31)</f>
        <v/>
      </c>
      <c r="B35" s="39"/>
      <c r="C35" s="39"/>
      <c r="D35" s="39"/>
      <c r="E35" s="55" t="str">
        <f>IF(Data!B31="","",Data!B31)</f>
        <v/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47" t="str">
        <f>IF(A35="","",Data!$G$10)</f>
        <v/>
      </c>
      <c r="R35" s="47"/>
      <c r="S35" s="47"/>
      <c r="T35" s="47"/>
      <c r="U35" s="47"/>
      <c r="V35" s="47"/>
      <c r="W35" s="3"/>
      <c r="X35" s="3"/>
      <c r="Y35" s="3"/>
      <c r="Z35" s="3"/>
      <c r="AA35" s="39" t="str">
        <f>IF(Data!A57="","",Data!A57)</f>
        <v/>
      </c>
      <c r="AB35" s="39"/>
      <c r="AC35" s="39"/>
      <c r="AD35" s="39"/>
      <c r="AE35" s="55" t="str">
        <f>IF(Data!B57="","",Data!B57)</f>
        <v/>
      </c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47" t="str">
        <f>IF(AA35="","",Data!$G$10)</f>
        <v/>
      </c>
      <c r="AR35" s="47"/>
      <c r="AS35" s="47"/>
      <c r="AT35" s="47"/>
      <c r="AU35" s="47"/>
      <c r="AV35" s="47"/>
      <c r="AW35" s="3"/>
      <c r="AX35" s="3"/>
      <c r="AY35" s="3"/>
      <c r="AZ35" s="3"/>
      <c r="BA35" s="39" t="str">
        <f>IF(Data!A83="","",Data!A83)</f>
        <v/>
      </c>
      <c r="BB35" s="39"/>
      <c r="BC35" s="39"/>
      <c r="BD35" s="39"/>
      <c r="BE35" s="55" t="str">
        <f>IF(Data!B83="","",Data!B83)</f>
        <v/>
      </c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47" t="str">
        <f>IF(BA35="","",Data!$G$10)</f>
        <v/>
      </c>
      <c r="BR35" s="47"/>
      <c r="BS35" s="47"/>
      <c r="BT35" s="47"/>
      <c r="BU35" s="47"/>
      <c r="BV35" s="47"/>
      <c r="BW35" s="3"/>
      <c r="BX35" s="3"/>
      <c r="BY35" s="3"/>
      <c r="BZ35" s="3"/>
      <c r="CA35" s="39" t="str">
        <f>IF(Data!A109="","",Data!A109)</f>
        <v/>
      </c>
      <c r="CB35" s="39"/>
      <c r="CC35" s="39"/>
      <c r="CD35" s="39"/>
      <c r="CE35" s="55" t="str">
        <f>IF(Data!B109="","",Data!B109)</f>
        <v/>
      </c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47" t="str">
        <f>IF(CA35="","",Data!$G$10)</f>
        <v/>
      </c>
      <c r="CR35" s="47"/>
      <c r="CS35" s="47"/>
      <c r="CT35" s="47"/>
      <c r="CU35" s="47"/>
      <c r="CV35" s="47"/>
      <c r="CW35" s="2"/>
      <c r="CX35" s="2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</row>
    <row r="36" spans="1:132" s="16" customFormat="1" ht="15" customHeight="1" x14ac:dyDescent="0.3">
      <c r="A36" s="39" t="str">
        <f>IF(Data!A32="","",Data!A32)</f>
        <v/>
      </c>
      <c r="B36" s="39"/>
      <c r="C36" s="39"/>
      <c r="D36" s="39"/>
      <c r="E36" s="55" t="str">
        <f>IF(Data!B32="","",Data!B32)</f>
        <v/>
      </c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47" t="str">
        <f>IF(A36="","",Data!$G$10)</f>
        <v/>
      </c>
      <c r="R36" s="47"/>
      <c r="S36" s="47"/>
      <c r="T36" s="47"/>
      <c r="U36" s="47"/>
      <c r="V36" s="47"/>
      <c r="W36" s="3"/>
      <c r="X36" s="3"/>
      <c r="Y36" s="3"/>
      <c r="Z36" s="3"/>
      <c r="AA36" s="39" t="str">
        <f>IF(Data!A58="","",Data!A58)</f>
        <v/>
      </c>
      <c r="AB36" s="39"/>
      <c r="AC36" s="39"/>
      <c r="AD36" s="39"/>
      <c r="AE36" s="55" t="str">
        <f>IF(Data!B58="","",Data!B58)</f>
        <v/>
      </c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47" t="str">
        <f>IF(AA36="","",Data!$G$10)</f>
        <v/>
      </c>
      <c r="AR36" s="47"/>
      <c r="AS36" s="47"/>
      <c r="AT36" s="47"/>
      <c r="AU36" s="47"/>
      <c r="AV36" s="47"/>
      <c r="AW36" s="3"/>
      <c r="AX36" s="3"/>
      <c r="AY36" s="3"/>
      <c r="AZ36" s="3"/>
      <c r="BA36" s="39" t="str">
        <f>IF(Data!A84="","",Data!A84)</f>
        <v/>
      </c>
      <c r="BB36" s="39"/>
      <c r="BC36" s="39"/>
      <c r="BD36" s="39"/>
      <c r="BE36" s="55" t="str">
        <f>IF(Data!B84="","",Data!B84)</f>
        <v/>
      </c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47" t="str">
        <f>IF(BA36="","",Data!$G$10)</f>
        <v/>
      </c>
      <c r="BR36" s="47"/>
      <c r="BS36" s="47"/>
      <c r="BT36" s="47"/>
      <c r="BU36" s="47"/>
      <c r="BV36" s="47"/>
      <c r="BW36" s="3"/>
      <c r="BX36" s="3"/>
      <c r="BY36" s="3"/>
      <c r="BZ36" s="3"/>
      <c r="CA36" s="39" t="str">
        <f>IF(Data!A110="","",Data!A110)</f>
        <v/>
      </c>
      <c r="CB36" s="39"/>
      <c r="CC36" s="39"/>
      <c r="CD36" s="39"/>
      <c r="CE36" s="55" t="str">
        <f>IF(Data!B110="","",Data!B110)</f>
        <v/>
      </c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47" t="str">
        <f>IF(CA36="","",Data!$G$10)</f>
        <v/>
      </c>
      <c r="CR36" s="47"/>
      <c r="CS36" s="47"/>
      <c r="CT36" s="47"/>
      <c r="CU36" s="47"/>
      <c r="CV36" s="47"/>
      <c r="CW36" s="14"/>
      <c r="CX36" s="14"/>
      <c r="CY36" s="15"/>
      <c r="CZ36" s="15"/>
      <c r="DA36" s="15"/>
      <c r="DB36" s="15"/>
      <c r="DC36" s="15"/>
      <c r="DD36" s="15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</row>
    <row r="37" spans="1:132" s="16" customFormat="1" ht="15" customHeight="1" x14ac:dyDescent="0.3">
      <c r="A37" s="39" t="str">
        <f>IF(Data!A33="","",Data!A33)</f>
        <v/>
      </c>
      <c r="B37" s="39"/>
      <c r="C37" s="39"/>
      <c r="D37" s="39"/>
      <c r="E37" s="55" t="str">
        <f>IF(Data!B33="","",Data!B33)</f>
        <v/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47" t="str">
        <f>IF(A37="","",Data!$G$10)</f>
        <v/>
      </c>
      <c r="R37" s="47"/>
      <c r="S37" s="47"/>
      <c r="T37" s="47"/>
      <c r="U37" s="47"/>
      <c r="V37" s="47"/>
      <c r="W37" s="3"/>
      <c r="X37" s="3"/>
      <c r="Y37" s="3"/>
      <c r="Z37" s="3"/>
      <c r="AA37" s="39" t="str">
        <f>IF(Data!A59="","",Data!A59)</f>
        <v/>
      </c>
      <c r="AB37" s="39"/>
      <c r="AC37" s="39"/>
      <c r="AD37" s="39"/>
      <c r="AE37" s="55" t="str">
        <f>IF(Data!B59="","",Data!B59)</f>
        <v/>
      </c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47" t="str">
        <f>IF(AA37="","",Data!$G$10)</f>
        <v/>
      </c>
      <c r="AR37" s="47"/>
      <c r="AS37" s="47"/>
      <c r="AT37" s="47"/>
      <c r="AU37" s="47"/>
      <c r="AV37" s="47"/>
      <c r="AW37" s="3"/>
      <c r="AX37" s="3"/>
      <c r="AY37" s="3"/>
      <c r="AZ37" s="3"/>
      <c r="BA37" s="39" t="str">
        <f>IF(Data!A85="","",Data!A85)</f>
        <v/>
      </c>
      <c r="BB37" s="39"/>
      <c r="BC37" s="39"/>
      <c r="BD37" s="39"/>
      <c r="BE37" s="55" t="str">
        <f>IF(Data!B85="","",Data!B85)</f>
        <v/>
      </c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47" t="str">
        <f>IF(BA37="","",Data!$G$10)</f>
        <v/>
      </c>
      <c r="BR37" s="47"/>
      <c r="BS37" s="47"/>
      <c r="BT37" s="47"/>
      <c r="BU37" s="47"/>
      <c r="BV37" s="47"/>
      <c r="BW37" s="3"/>
      <c r="BX37" s="3"/>
      <c r="BY37" s="3"/>
      <c r="BZ37" s="3"/>
      <c r="CA37" s="39" t="str">
        <f>IF(Data!A111="","",Data!A111)</f>
        <v/>
      </c>
      <c r="CB37" s="39"/>
      <c r="CC37" s="39"/>
      <c r="CD37" s="39"/>
      <c r="CE37" s="55" t="str">
        <f>IF(Data!B111="","",Data!B111)</f>
        <v/>
      </c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47" t="str">
        <f>IF(CA37="","",Data!$G$10)</f>
        <v/>
      </c>
      <c r="CR37" s="47"/>
      <c r="CS37" s="47"/>
      <c r="CT37" s="47"/>
      <c r="CU37" s="47"/>
      <c r="CV37" s="47"/>
      <c r="CW37" s="13"/>
      <c r="CX37" s="13"/>
      <c r="DC37" s="15"/>
      <c r="DD37" s="15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</row>
    <row r="38" spans="1:132" s="16" customFormat="1" ht="15" customHeight="1" x14ac:dyDescent="0.3">
      <c r="A38" s="39" t="str">
        <f>IF(Data!A34="","",Data!A34)</f>
        <v/>
      </c>
      <c r="B38" s="39"/>
      <c r="C38" s="39"/>
      <c r="D38" s="39"/>
      <c r="E38" s="55" t="str">
        <f>IF(Data!B34="","",Data!B34)</f>
        <v/>
      </c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47" t="str">
        <f>IF(A38="","",Data!$G$10)</f>
        <v/>
      </c>
      <c r="R38" s="47"/>
      <c r="S38" s="47"/>
      <c r="T38" s="47"/>
      <c r="U38" s="47"/>
      <c r="V38" s="47"/>
      <c r="W38" s="3"/>
      <c r="X38" s="3"/>
      <c r="Y38" s="3"/>
      <c r="Z38" s="3"/>
      <c r="AA38" s="39" t="str">
        <f>IF(Data!A60="","",Data!A60)</f>
        <v/>
      </c>
      <c r="AB38" s="39"/>
      <c r="AC38" s="39"/>
      <c r="AD38" s="39"/>
      <c r="AE38" s="55" t="str">
        <f>IF(Data!B60="","",Data!B60)</f>
        <v/>
      </c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47" t="str">
        <f>IF(AA38="","",Data!$G$10)</f>
        <v/>
      </c>
      <c r="AR38" s="47"/>
      <c r="AS38" s="47"/>
      <c r="AT38" s="47"/>
      <c r="AU38" s="47"/>
      <c r="AV38" s="47"/>
      <c r="AW38" s="3"/>
      <c r="AX38" s="3"/>
      <c r="AY38" s="3"/>
      <c r="AZ38" s="3"/>
      <c r="BA38" s="39" t="str">
        <f>IF(Data!A86="","",Data!A86)</f>
        <v/>
      </c>
      <c r="BB38" s="39"/>
      <c r="BC38" s="39"/>
      <c r="BD38" s="39"/>
      <c r="BE38" s="55" t="str">
        <f>IF(Data!B86="","",Data!B86)</f>
        <v/>
      </c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47" t="str">
        <f>IF(BA38="","",Data!$G$10)</f>
        <v/>
      </c>
      <c r="BR38" s="47"/>
      <c r="BS38" s="47"/>
      <c r="BT38" s="47"/>
      <c r="BU38" s="47"/>
      <c r="BV38" s="47"/>
      <c r="BW38" s="3"/>
      <c r="BX38" s="3"/>
      <c r="BY38" s="3"/>
      <c r="BZ38" s="3"/>
      <c r="CA38" s="39" t="str">
        <f>IF(Data!A112="","",Data!A112)</f>
        <v/>
      </c>
      <c r="CB38" s="39"/>
      <c r="CC38" s="39"/>
      <c r="CD38" s="39"/>
      <c r="CE38" s="55" t="str">
        <f>IF(Data!B112="","",Data!B112)</f>
        <v/>
      </c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47" t="str">
        <f>IF(CA38="","",Data!$G$10)</f>
        <v/>
      </c>
      <c r="CR38" s="47"/>
      <c r="CS38" s="47"/>
      <c r="CT38" s="47"/>
      <c r="CU38" s="47"/>
      <c r="CV38" s="47"/>
      <c r="CW38" s="13"/>
      <c r="CX38" s="13"/>
      <c r="DC38" s="15"/>
      <c r="DD38" s="15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</row>
    <row r="39" spans="1:132" s="16" customFormat="1" ht="15" customHeight="1" x14ac:dyDescent="0.3">
      <c r="A39" s="39" t="str">
        <f>IF(Data!A35="","",Data!A35)</f>
        <v/>
      </c>
      <c r="B39" s="39"/>
      <c r="C39" s="39"/>
      <c r="D39" s="39"/>
      <c r="E39" s="55" t="str">
        <f>IF(Data!B35="","",Data!B35)</f>
        <v/>
      </c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47" t="str">
        <f>IF(A39="","",Data!$G$10)</f>
        <v/>
      </c>
      <c r="R39" s="47"/>
      <c r="S39" s="47"/>
      <c r="T39" s="47"/>
      <c r="U39" s="47"/>
      <c r="V39" s="47"/>
      <c r="W39" s="3"/>
      <c r="X39" s="3"/>
      <c r="Y39" s="3"/>
      <c r="Z39" s="3"/>
      <c r="AA39" s="39" t="str">
        <f>IF(Data!A61="","",Data!A61)</f>
        <v/>
      </c>
      <c r="AB39" s="39"/>
      <c r="AC39" s="39"/>
      <c r="AD39" s="39"/>
      <c r="AE39" s="55" t="str">
        <f>IF(Data!B61="","",Data!B61)</f>
        <v/>
      </c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47" t="str">
        <f>IF(AA39="","",Data!$G$10)</f>
        <v/>
      </c>
      <c r="AR39" s="47"/>
      <c r="AS39" s="47"/>
      <c r="AT39" s="47"/>
      <c r="AU39" s="47"/>
      <c r="AV39" s="47"/>
      <c r="AW39" s="3"/>
      <c r="AX39" s="3"/>
      <c r="AY39" s="3"/>
      <c r="AZ39" s="3"/>
      <c r="BA39" s="39" t="str">
        <f>IF(Data!A87="","",Data!A87)</f>
        <v/>
      </c>
      <c r="BB39" s="39"/>
      <c r="BC39" s="39"/>
      <c r="BD39" s="39"/>
      <c r="BE39" s="55" t="str">
        <f>IF(Data!B87="","",Data!B87)</f>
        <v/>
      </c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47" t="str">
        <f>IF(BA39="","",Data!$G$10)</f>
        <v/>
      </c>
      <c r="BR39" s="47"/>
      <c r="BS39" s="47"/>
      <c r="BT39" s="47"/>
      <c r="BU39" s="47"/>
      <c r="BV39" s="47"/>
      <c r="BW39" s="3"/>
      <c r="BX39" s="3"/>
      <c r="BY39" s="3"/>
      <c r="BZ39" s="3"/>
      <c r="CA39" s="39" t="str">
        <f>IF(Data!A113="","",Data!A113)</f>
        <v/>
      </c>
      <c r="CB39" s="39"/>
      <c r="CC39" s="39"/>
      <c r="CD39" s="39"/>
      <c r="CE39" s="55" t="str">
        <f>IF(Data!B113="","",Data!B113)</f>
        <v/>
      </c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47" t="str">
        <f>IF(CA39="","",Data!$G$10)</f>
        <v/>
      </c>
      <c r="CR39" s="47"/>
      <c r="CS39" s="47"/>
      <c r="CT39" s="47"/>
      <c r="CU39" s="47"/>
      <c r="CV39" s="47"/>
      <c r="CW39" s="13"/>
      <c r="CX39" s="13"/>
      <c r="DC39" s="15"/>
      <c r="DD39" s="15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</row>
    <row r="40" spans="1:132" s="16" customFormat="1" ht="15" customHeight="1" x14ac:dyDescent="0.3">
      <c r="A40" s="39" t="str">
        <f>IF(Data!A36="","",Data!A36)</f>
        <v/>
      </c>
      <c r="B40" s="39"/>
      <c r="C40" s="39"/>
      <c r="D40" s="39"/>
      <c r="E40" s="55" t="str">
        <f>IF(Data!B36="","",Data!B36)</f>
        <v/>
      </c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47" t="str">
        <f>IF(A40="","",Data!$G$10)</f>
        <v/>
      </c>
      <c r="R40" s="47"/>
      <c r="S40" s="47"/>
      <c r="T40" s="47"/>
      <c r="U40" s="47"/>
      <c r="V40" s="47"/>
      <c r="W40" s="3"/>
      <c r="X40" s="3"/>
      <c r="Y40" s="3"/>
      <c r="Z40" s="3"/>
      <c r="AA40" s="39" t="str">
        <f>IF(Data!A62="","",Data!A62)</f>
        <v/>
      </c>
      <c r="AB40" s="39"/>
      <c r="AC40" s="39"/>
      <c r="AD40" s="39"/>
      <c r="AE40" s="55" t="str">
        <f>IF(Data!B62="","",Data!B62)</f>
        <v/>
      </c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47" t="str">
        <f>IF(AA40="","",Data!$G$10)</f>
        <v/>
      </c>
      <c r="AR40" s="47"/>
      <c r="AS40" s="47"/>
      <c r="AT40" s="47"/>
      <c r="AU40" s="47"/>
      <c r="AV40" s="47"/>
      <c r="AW40" s="3"/>
      <c r="AX40" s="3"/>
      <c r="AY40" s="3"/>
      <c r="AZ40" s="3"/>
      <c r="BA40" s="39" t="str">
        <f>IF(Data!A88="","",Data!A88)</f>
        <v/>
      </c>
      <c r="BB40" s="39"/>
      <c r="BC40" s="39"/>
      <c r="BD40" s="39"/>
      <c r="BE40" s="55" t="str">
        <f>IF(Data!B88="","",Data!B88)</f>
        <v/>
      </c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47" t="str">
        <f>IF(BA40="","",Data!$G$10)</f>
        <v/>
      </c>
      <c r="BR40" s="47"/>
      <c r="BS40" s="47"/>
      <c r="BT40" s="47"/>
      <c r="BU40" s="47"/>
      <c r="BV40" s="47"/>
      <c r="BW40" s="3"/>
      <c r="BX40" s="3"/>
      <c r="BY40" s="3"/>
      <c r="BZ40" s="3"/>
      <c r="CA40" s="39" t="str">
        <f>IF(Data!A114="","",Data!A114)</f>
        <v/>
      </c>
      <c r="CB40" s="39"/>
      <c r="CC40" s="39"/>
      <c r="CD40" s="39"/>
      <c r="CE40" s="55" t="str">
        <f>IF(Data!B114="","",Data!B114)</f>
        <v/>
      </c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47" t="str">
        <f>IF(CA40="","",Data!$G$10)</f>
        <v/>
      </c>
      <c r="CR40" s="47"/>
      <c r="CS40" s="47"/>
      <c r="CT40" s="47"/>
      <c r="CU40" s="47"/>
      <c r="CV40" s="47"/>
      <c r="CW40" s="13"/>
      <c r="CX40" s="13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</row>
    <row r="41" spans="1:132" s="16" customFormat="1" ht="15" customHeight="1" x14ac:dyDescent="0.3">
      <c r="A41" s="39" t="str">
        <f>IF(Data!A37="","",Data!A37)</f>
        <v/>
      </c>
      <c r="B41" s="39"/>
      <c r="C41" s="39"/>
      <c r="D41" s="39"/>
      <c r="E41" s="55" t="str">
        <f>IF(Data!B37="","",Data!B37)</f>
        <v/>
      </c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47" t="str">
        <f>IF(A41="","",Data!$G$10)</f>
        <v/>
      </c>
      <c r="R41" s="47"/>
      <c r="S41" s="47"/>
      <c r="T41" s="47"/>
      <c r="U41" s="47"/>
      <c r="V41" s="47"/>
      <c r="W41" s="3"/>
      <c r="X41" s="3"/>
      <c r="Y41" s="3"/>
      <c r="Z41" s="3"/>
      <c r="AA41" s="39" t="str">
        <f>IF(Data!A63="","",Data!A63)</f>
        <v/>
      </c>
      <c r="AB41" s="39"/>
      <c r="AC41" s="39"/>
      <c r="AD41" s="39"/>
      <c r="AE41" s="55" t="str">
        <f>IF(Data!B63="","",Data!B63)</f>
        <v/>
      </c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47" t="str">
        <f>IF(AA41="","",Data!$G$10)</f>
        <v/>
      </c>
      <c r="AR41" s="47"/>
      <c r="AS41" s="47"/>
      <c r="AT41" s="47"/>
      <c r="AU41" s="47"/>
      <c r="AV41" s="47"/>
      <c r="AW41" s="3"/>
      <c r="AX41" s="3"/>
      <c r="AY41" s="3"/>
      <c r="AZ41" s="3"/>
      <c r="BA41" s="39" t="str">
        <f>IF(Data!A89="","",Data!A89)</f>
        <v/>
      </c>
      <c r="BB41" s="39"/>
      <c r="BC41" s="39"/>
      <c r="BD41" s="39"/>
      <c r="BE41" s="55" t="str">
        <f>IF(Data!B89="","",Data!B89)</f>
        <v/>
      </c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47" t="str">
        <f>IF(BA41="","",Data!$G$10)</f>
        <v/>
      </c>
      <c r="BR41" s="47"/>
      <c r="BS41" s="47"/>
      <c r="BT41" s="47"/>
      <c r="BU41" s="47"/>
      <c r="BV41" s="47"/>
      <c r="BW41" s="3"/>
      <c r="BX41" s="3"/>
      <c r="BY41" s="3"/>
      <c r="BZ41" s="3"/>
      <c r="CA41" s="39" t="str">
        <f>IF(Data!A115="","",Data!A115)</f>
        <v/>
      </c>
      <c r="CB41" s="39"/>
      <c r="CC41" s="39"/>
      <c r="CD41" s="39"/>
      <c r="CE41" s="55" t="str">
        <f>IF(Data!B115="","",Data!B115)</f>
        <v/>
      </c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47" t="str">
        <f>IF(CA41="","",Data!$G$10)</f>
        <v/>
      </c>
      <c r="CR41" s="47"/>
      <c r="CS41" s="47"/>
      <c r="CT41" s="47"/>
      <c r="CU41" s="47"/>
      <c r="CV41" s="47"/>
      <c r="CW41" s="13"/>
      <c r="CX41" s="13"/>
    </row>
    <row r="42" spans="1:132" s="16" customFormat="1" ht="15" customHeight="1" x14ac:dyDescent="0.3">
      <c r="A42" s="39" t="str">
        <f>IF(Data!A38="","",Data!A38)</f>
        <v/>
      </c>
      <c r="B42" s="39"/>
      <c r="C42" s="39"/>
      <c r="D42" s="39"/>
      <c r="E42" s="55" t="str">
        <f>IF(Data!B38="","",Data!B38)</f>
        <v/>
      </c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47" t="str">
        <f>IF(A42="","",Data!$G$10)</f>
        <v/>
      </c>
      <c r="R42" s="47"/>
      <c r="S42" s="47"/>
      <c r="T42" s="47"/>
      <c r="U42" s="47"/>
      <c r="V42" s="47"/>
      <c r="W42" s="3"/>
      <c r="X42" s="3"/>
      <c r="Y42" s="3"/>
      <c r="Z42" s="3"/>
      <c r="AA42" s="39" t="str">
        <f>IF(Data!A64="","",Data!A64)</f>
        <v/>
      </c>
      <c r="AB42" s="39"/>
      <c r="AC42" s="39"/>
      <c r="AD42" s="39"/>
      <c r="AE42" s="55" t="str">
        <f>IF(Data!B64="","",Data!B64)</f>
        <v/>
      </c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47" t="str">
        <f>IF(AA42="","",Data!$G$10)</f>
        <v/>
      </c>
      <c r="AR42" s="47"/>
      <c r="AS42" s="47"/>
      <c r="AT42" s="47"/>
      <c r="AU42" s="47"/>
      <c r="AV42" s="47"/>
      <c r="AW42" s="3"/>
      <c r="AX42" s="3"/>
      <c r="AY42" s="3"/>
      <c r="AZ42" s="3"/>
      <c r="BA42" s="39" t="str">
        <f>IF(Data!A90="","",Data!A90)</f>
        <v/>
      </c>
      <c r="BB42" s="39"/>
      <c r="BC42" s="39"/>
      <c r="BD42" s="39"/>
      <c r="BE42" s="55" t="str">
        <f>IF(Data!B90="","",Data!B90)</f>
        <v/>
      </c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47" t="str">
        <f>IF(BA42="","",Data!$G$10)</f>
        <v/>
      </c>
      <c r="BR42" s="47"/>
      <c r="BS42" s="47"/>
      <c r="BT42" s="47"/>
      <c r="BU42" s="47"/>
      <c r="BV42" s="47"/>
      <c r="BW42" s="3"/>
      <c r="BX42" s="3"/>
      <c r="BY42" s="3"/>
      <c r="BZ42" s="3"/>
      <c r="CA42" s="39" t="str">
        <f>IF(Data!A116="","",Data!A116)</f>
        <v/>
      </c>
      <c r="CB42" s="39"/>
      <c r="CC42" s="39"/>
      <c r="CD42" s="39"/>
      <c r="CE42" s="55" t="str">
        <f>IF(Data!B116="","",Data!B116)</f>
        <v/>
      </c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47" t="str">
        <f>IF(CA42="","",Data!$G$10)</f>
        <v/>
      </c>
      <c r="CR42" s="47"/>
      <c r="CS42" s="47"/>
      <c r="CT42" s="47"/>
      <c r="CU42" s="47"/>
      <c r="CV42" s="47"/>
      <c r="CW42" s="13"/>
      <c r="CX42" s="13"/>
    </row>
    <row r="43" spans="1:132" s="16" customFormat="1" ht="15" customHeight="1" x14ac:dyDescent="0.3">
      <c r="A43" s="39" t="str">
        <f>IF(Data!A41="","",Data!A41)</f>
        <v/>
      </c>
      <c r="B43" s="39"/>
      <c r="C43" s="39"/>
      <c r="D43" s="39"/>
      <c r="E43" s="55" t="str">
        <f>IF(Data!B41="","",Data!B41)</f>
        <v/>
      </c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47" t="str">
        <f>IF(A43="","",Data!$G$10)</f>
        <v/>
      </c>
      <c r="R43" s="47"/>
      <c r="S43" s="47"/>
      <c r="T43" s="47"/>
      <c r="U43" s="47"/>
      <c r="V43" s="47"/>
      <c r="W43" s="3"/>
      <c r="X43" s="3"/>
      <c r="Y43" s="3"/>
      <c r="Z43" s="3"/>
      <c r="AA43" s="39" t="str">
        <f>IF(Data!A67="","",Data!A67)</f>
        <v/>
      </c>
      <c r="AB43" s="39"/>
      <c r="AC43" s="39"/>
      <c r="AD43" s="39"/>
      <c r="AE43" s="55" t="str">
        <f>IF(Data!B67="","",Data!B67)</f>
        <v/>
      </c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47" t="str">
        <f>IF(AA43="","",Data!$G$10)</f>
        <v/>
      </c>
      <c r="AR43" s="47"/>
      <c r="AS43" s="47"/>
      <c r="AT43" s="47"/>
      <c r="AU43" s="47"/>
      <c r="AV43" s="47"/>
      <c r="AW43" s="3"/>
      <c r="AX43" s="3"/>
      <c r="AY43" s="3"/>
      <c r="AZ43" s="3"/>
      <c r="BA43" s="39" t="str">
        <f>IF(Data!A93="","",Data!A93)</f>
        <v/>
      </c>
      <c r="BB43" s="39"/>
      <c r="BC43" s="39"/>
      <c r="BD43" s="39"/>
      <c r="BE43" s="55" t="str">
        <f>IF(Data!B93="","",Data!B93)</f>
        <v/>
      </c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47" t="str">
        <f>IF(BA43="","",Data!$G$10)</f>
        <v/>
      </c>
      <c r="BR43" s="47"/>
      <c r="BS43" s="47"/>
      <c r="BT43" s="47"/>
      <c r="BU43" s="47"/>
      <c r="BV43" s="47"/>
      <c r="BW43" s="3"/>
      <c r="BX43" s="3"/>
      <c r="BY43" s="3"/>
      <c r="BZ43" s="3"/>
      <c r="CA43" s="39" t="str">
        <f>IF(Data!A119="","",Data!A119)</f>
        <v/>
      </c>
      <c r="CB43" s="39"/>
      <c r="CC43" s="39"/>
      <c r="CD43" s="39"/>
      <c r="CE43" s="55" t="str">
        <f>IF(Data!B119="","",Data!B119)</f>
        <v/>
      </c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47" t="str">
        <f>IF(CA43="","",Data!$G$10)</f>
        <v/>
      </c>
      <c r="CR43" s="47"/>
      <c r="CS43" s="47"/>
      <c r="CT43" s="47"/>
      <c r="CU43" s="47"/>
      <c r="CV43" s="47"/>
      <c r="CW43" s="13"/>
      <c r="CX43" s="13"/>
    </row>
    <row r="44" spans="1:132" s="16" customFormat="1" ht="15" customHeight="1" x14ac:dyDescent="0.3">
      <c r="A44" s="39" t="str">
        <f>IF(Data!A42="","",Data!A42)</f>
        <v/>
      </c>
      <c r="B44" s="39"/>
      <c r="C44" s="39"/>
      <c r="D44" s="39"/>
      <c r="E44" s="55" t="str">
        <f>IF(Data!B42="","",Data!B42)</f>
        <v/>
      </c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47" t="str">
        <f>IF(A44="","",Data!$G$10)</f>
        <v/>
      </c>
      <c r="R44" s="47"/>
      <c r="S44" s="47"/>
      <c r="T44" s="47"/>
      <c r="U44" s="47"/>
      <c r="V44" s="47"/>
      <c r="W44" s="3"/>
      <c r="X44" s="3"/>
      <c r="Y44" s="3"/>
      <c r="Z44" s="3"/>
      <c r="AA44" s="39" t="str">
        <f>IF(Data!A68="","",Data!A68)</f>
        <v/>
      </c>
      <c r="AB44" s="39"/>
      <c r="AC44" s="39"/>
      <c r="AD44" s="39"/>
      <c r="AE44" s="55" t="str">
        <f>IF(Data!B68="","",Data!B68)</f>
        <v/>
      </c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47" t="str">
        <f>IF(AA44="","",Data!$G$10)</f>
        <v/>
      </c>
      <c r="AR44" s="47"/>
      <c r="AS44" s="47"/>
      <c r="AT44" s="47"/>
      <c r="AU44" s="47"/>
      <c r="AV44" s="47"/>
      <c r="AW44" s="3"/>
      <c r="AX44" s="3"/>
      <c r="AY44" s="3"/>
      <c r="AZ44" s="3"/>
      <c r="BA44" s="39" t="str">
        <f>IF(Data!A94="","",Data!A94)</f>
        <v/>
      </c>
      <c r="BB44" s="39"/>
      <c r="BC44" s="39"/>
      <c r="BD44" s="39"/>
      <c r="BE44" s="55" t="str">
        <f>IF(Data!B94="","",Data!B94)</f>
        <v/>
      </c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47" t="str">
        <f>IF(BA44="","",Data!$G$10)</f>
        <v/>
      </c>
      <c r="BR44" s="47"/>
      <c r="BS44" s="47"/>
      <c r="BT44" s="47"/>
      <c r="BU44" s="47"/>
      <c r="BV44" s="47"/>
      <c r="BW44" s="3"/>
      <c r="BX44" s="3"/>
      <c r="BY44" s="3"/>
      <c r="BZ44" s="3"/>
      <c r="CA44" s="39" t="str">
        <f>IF(Data!A120="","",Data!A120)</f>
        <v/>
      </c>
      <c r="CB44" s="39"/>
      <c r="CC44" s="39"/>
      <c r="CD44" s="39"/>
      <c r="CE44" s="55" t="str">
        <f>IF(Data!B120="","",Data!B120)</f>
        <v/>
      </c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47" t="str">
        <f>IF(CA44="","",Data!$G$10)</f>
        <v/>
      </c>
      <c r="CR44" s="47"/>
      <c r="CS44" s="47"/>
      <c r="CT44" s="47"/>
      <c r="CU44" s="47"/>
      <c r="CV44" s="47"/>
      <c r="CW44" s="13"/>
      <c r="CX44" s="13"/>
    </row>
    <row r="45" spans="1:132" s="16" customFormat="1" ht="15" customHeight="1" x14ac:dyDescent="0.3">
      <c r="A45" s="13"/>
      <c r="B45" s="1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13"/>
      <c r="CX45" s="13"/>
    </row>
    <row r="46" spans="1:132" s="10" customFormat="1" ht="5.85" customHeight="1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</row>
    <row r="47" spans="1:132" s="10" customFormat="1" ht="13.8" x14ac:dyDescent="0.2">
      <c r="A47" s="40" t="str">
        <f>IF(Data!$B$1="DE","Firma",IF(Data!$B$1="UK","Company",IF(Data!$B$1="FR","Société","Language Error")))</f>
        <v>Firma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32" s="10" customFormat="1" ht="13.8" x14ac:dyDescent="0.2">
      <c r="A48" s="40" t="str">
        <f>IF(Data!$B$1="DE","Adresse",IF(Data!$B$1="UK","Address",IF(Data!$B$1="FR","Adresse","Language Error")))</f>
        <v>Adresse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2" s="10" customFormat="1" ht="13.8" x14ac:dyDescent="0.2">
      <c r="A49" s="40" t="str">
        <f>IF(Data!$B$1="DE","PLZ  Ort",IF(Data!$B$1="UK","ZIP  City",IF(Data!$B$1="FR","Code postal Ville","Language Error")))</f>
        <v>PLZ  Ort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2" s="10" customFormat="1" ht="11.25" customHeight="1" x14ac:dyDescent="0.3">
      <c r="A50" s="2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2" s="10" customFormat="1" ht="12.75" customHeight="1" x14ac:dyDescent="0.3">
      <c r="A51" s="58" t="str">
        <f>IF(Data!$B$1="DE","Prüfort,",IF(Data!$B$1="UK","Test location,",IF(Data!$B$1="FR","Lieu de rapport, ","Language Error")))</f>
        <v>Prüfort,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42" t="str">
        <f>IF(Data!$B$1="DE","Datum",IF(Data!$B$1="UK","Date",IF(Data!$B$1="FR","Date","Language Error")))</f>
        <v>Datum</v>
      </c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43" t="str">
        <f>IF(Data!$B$1="DE","Vorname, Nachname Prüfer",IF(Data!$B$1="UK","First, last name of inspector",IF(Data!$B$1="FR","Prénom Nom du testeur","Language Error")))</f>
        <v>Vorname, Nachname Prüfer</v>
      </c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4" t="str">
        <f>IF(Data!$B$1="DE","Telefonnummer",IF(Data!$B$1="UK","Phone number",IF(Data!$B$1="FR","N° téléphone","Language Error")))</f>
        <v>Telefonnummer</v>
      </c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</row>
  </sheetData>
  <mergeCells count="329">
    <mergeCell ref="CA43:CD43"/>
    <mergeCell ref="CE43:CP43"/>
    <mergeCell ref="CQ43:CV43"/>
    <mergeCell ref="CA44:CD44"/>
    <mergeCell ref="CE44:CP44"/>
    <mergeCell ref="CQ44:CV44"/>
    <mergeCell ref="CA41:CD41"/>
    <mergeCell ref="CE41:CP41"/>
    <mergeCell ref="CQ41:CV41"/>
    <mergeCell ref="CA42:CD42"/>
    <mergeCell ref="CE42:CP42"/>
    <mergeCell ref="CQ42:CV42"/>
    <mergeCell ref="CA39:CD39"/>
    <mergeCell ref="CE39:CP39"/>
    <mergeCell ref="CQ39:CV39"/>
    <mergeCell ref="CA40:CD40"/>
    <mergeCell ref="CE40:CP40"/>
    <mergeCell ref="CQ40:CV40"/>
    <mergeCell ref="CA37:CD37"/>
    <mergeCell ref="CE37:CP37"/>
    <mergeCell ref="CQ37:CV37"/>
    <mergeCell ref="CA38:CD38"/>
    <mergeCell ref="CE38:CP38"/>
    <mergeCell ref="CQ38:CV38"/>
    <mergeCell ref="CA35:CD35"/>
    <mergeCell ref="CE35:CP35"/>
    <mergeCell ref="CQ35:CV35"/>
    <mergeCell ref="CA36:CD36"/>
    <mergeCell ref="CE36:CP36"/>
    <mergeCell ref="CQ36:CV36"/>
    <mergeCell ref="CA33:CD33"/>
    <mergeCell ref="CE33:CP33"/>
    <mergeCell ref="CQ33:CV33"/>
    <mergeCell ref="CA34:CD34"/>
    <mergeCell ref="CE34:CP34"/>
    <mergeCell ref="CQ34:CV34"/>
    <mergeCell ref="CA31:CD31"/>
    <mergeCell ref="CE31:CP31"/>
    <mergeCell ref="CQ31:CV31"/>
    <mergeCell ref="CA32:CD32"/>
    <mergeCell ref="CE32:CP32"/>
    <mergeCell ref="CQ32:CV32"/>
    <mergeCell ref="CA29:CD29"/>
    <mergeCell ref="CE29:CP29"/>
    <mergeCell ref="CQ29:CV29"/>
    <mergeCell ref="CA30:CD30"/>
    <mergeCell ref="CE30:CP30"/>
    <mergeCell ref="CQ30:CV30"/>
    <mergeCell ref="CA27:CD27"/>
    <mergeCell ref="CE27:CP27"/>
    <mergeCell ref="CQ27:CV27"/>
    <mergeCell ref="CA28:CD28"/>
    <mergeCell ref="CE28:CP28"/>
    <mergeCell ref="CQ28:CV28"/>
    <mergeCell ref="CA25:CD25"/>
    <mergeCell ref="CE25:CP25"/>
    <mergeCell ref="CQ25:CV25"/>
    <mergeCell ref="CA26:CD26"/>
    <mergeCell ref="CE26:CP26"/>
    <mergeCell ref="CQ26:CV26"/>
    <mergeCell ref="CA23:CD23"/>
    <mergeCell ref="CE23:CP23"/>
    <mergeCell ref="CQ23:CV23"/>
    <mergeCell ref="CA24:CD24"/>
    <mergeCell ref="CE24:CP24"/>
    <mergeCell ref="CQ24:CV24"/>
    <mergeCell ref="CA20:CV20"/>
    <mergeCell ref="CA21:CD21"/>
    <mergeCell ref="CE21:CP21"/>
    <mergeCell ref="CQ21:CV21"/>
    <mergeCell ref="CA22:CD22"/>
    <mergeCell ref="CE22:CP22"/>
    <mergeCell ref="CQ22:CV22"/>
    <mergeCell ref="BA43:BD43"/>
    <mergeCell ref="BE43:BP43"/>
    <mergeCell ref="BQ43:BV43"/>
    <mergeCell ref="BA41:BD41"/>
    <mergeCell ref="BE41:BP41"/>
    <mergeCell ref="BQ41:BV41"/>
    <mergeCell ref="BA42:BD42"/>
    <mergeCell ref="BE42:BP42"/>
    <mergeCell ref="BQ42:BV42"/>
    <mergeCell ref="BA39:BD39"/>
    <mergeCell ref="BE39:BP39"/>
    <mergeCell ref="BQ39:BV39"/>
    <mergeCell ref="BA40:BD40"/>
    <mergeCell ref="BE40:BP40"/>
    <mergeCell ref="BQ40:BV40"/>
    <mergeCell ref="BA37:BD37"/>
    <mergeCell ref="BE37:BP37"/>
    <mergeCell ref="BA44:BD44"/>
    <mergeCell ref="BE44:BP44"/>
    <mergeCell ref="BQ44:BV44"/>
    <mergeCell ref="BQ37:BV37"/>
    <mergeCell ref="BA38:BD38"/>
    <mergeCell ref="BE38:BP38"/>
    <mergeCell ref="BQ38:BV38"/>
    <mergeCell ref="BA35:BD35"/>
    <mergeCell ref="BE35:BP35"/>
    <mergeCell ref="BQ35:BV35"/>
    <mergeCell ref="BA36:BD36"/>
    <mergeCell ref="BE36:BP36"/>
    <mergeCell ref="BQ36:BV36"/>
    <mergeCell ref="BA33:BD33"/>
    <mergeCell ref="BE33:BP33"/>
    <mergeCell ref="BQ33:BV33"/>
    <mergeCell ref="BA34:BD34"/>
    <mergeCell ref="BE34:BP34"/>
    <mergeCell ref="BQ34:BV34"/>
    <mergeCell ref="BA31:BD31"/>
    <mergeCell ref="BE31:BP31"/>
    <mergeCell ref="BQ31:BV31"/>
    <mergeCell ref="BA32:BD32"/>
    <mergeCell ref="BE32:BP32"/>
    <mergeCell ref="BQ32:BV32"/>
    <mergeCell ref="BA29:BD29"/>
    <mergeCell ref="BE29:BP29"/>
    <mergeCell ref="BQ29:BV29"/>
    <mergeCell ref="BA30:BD30"/>
    <mergeCell ref="BE30:BP30"/>
    <mergeCell ref="BQ30:BV30"/>
    <mergeCell ref="BA27:BD27"/>
    <mergeCell ref="BE27:BP27"/>
    <mergeCell ref="BQ27:BV27"/>
    <mergeCell ref="BA28:BD28"/>
    <mergeCell ref="BE28:BP28"/>
    <mergeCell ref="BQ28:BV28"/>
    <mergeCell ref="BA25:BD25"/>
    <mergeCell ref="BE25:BP25"/>
    <mergeCell ref="BQ25:BV25"/>
    <mergeCell ref="BA26:BD26"/>
    <mergeCell ref="BE26:BP26"/>
    <mergeCell ref="BQ26:BV26"/>
    <mergeCell ref="BA23:BD23"/>
    <mergeCell ref="BE23:BP23"/>
    <mergeCell ref="BQ23:BV23"/>
    <mergeCell ref="BA24:BD24"/>
    <mergeCell ref="BE24:BP24"/>
    <mergeCell ref="BQ24:BV24"/>
    <mergeCell ref="BA20:BV20"/>
    <mergeCell ref="BA21:BD21"/>
    <mergeCell ref="BE21:BP21"/>
    <mergeCell ref="BQ21:BV21"/>
    <mergeCell ref="BA22:BD22"/>
    <mergeCell ref="BE22:BP22"/>
    <mergeCell ref="BQ22:BV22"/>
    <mergeCell ref="AA43:AD43"/>
    <mergeCell ref="AE43:AP43"/>
    <mergeCell ref="AQ43:AV43"/>
    <mergeCell ref="AA41:AD41"/>
    <mergeCell ref="AE41:AP41"/>
    <mergeCell ref="AQ41:AV41"/>
    <mergeCell ref="AA42:AD42"/>
    <mergeCell ref="AE42:AP42"/>
    <mergeCell ref="AQ42:AV42"/>
    <mergeCell ref="AA39:AD39"/>
    <mergeCell ref="AE39:AP39"/>
    <mergeCell ref="AQ39:AV39"/>
    <mergeCell ref="AA40:AD40"/>
    <mergeCell ref="AE40:AP40"/>
    <mergeCell ref="AQ40:AV40"/>
    <mergeCell ref="AA37:AD37"/>
    <mergeCell ref="AE37:AP37"/>
    <mergeCell ref="AA44:AD44"/>
    <mergeCell ref="AE44:AP44"/>
    <mergeCell ref="AQ44:AV44"/>
    <mergeCell ref="AQ37:AV37"/>
    <mergeCell ref="AA38:AD38"/>
    <mergeCell ref="AE38:AP38"/>
    <mergeCell ref="AQ38:AV38"/>
    <mergeCell ref="AA35:AD35"/>
    <mergeCell ref="AE35:AP35"/>
    <mergeCell ref="AQ35:AV35"/>
    <mergeCell ref="AA36:AD36"/>
    <mergeCell ref="AE36:AP36"/>
    <mergeCell ref="AQ36:AV36"/>
    <mergeCell ref="AA33:AD33"/>
    <mergeCell ref="AE33:AP33"/>
    <mergeCell ref="AQ33:AV33"/>
    <mergeCell ref="AA34:AD34"/>
    <mergeCell ref="AE34:AP34"/>
    <mergeCell ref="AQ34:AV34"/>
    <mergeCell ref="AA31:AD31"/>
    <mergeCell ref="AE31:AP31"/>
    <mergeCell ref="AQ31:AV31"/>
    <mergeCell ref="AA32:AD32"/>
    <mergeCell ref="AE32:AP32"/>
    <mergeCell ref="AQ32:AV32"/>
    <mergeCell ref="AA29:AD29"/>
    <mergeCell ref="AE29:AP29"/>
    <mergeCell ref="AQ29:AV29"/>
    <mergeCell ref="AA30:AD30"/>
    <mergeCell ref="AE30:AP30"/>
    <mergeCell ref="AQ30:AV30"/>
    <mergeCell ref="AA27:AD27"/>
    <mergeCell ref="AE27:AP27"/>
    <mergeCell ref="AQ27:AV27"/>
    <mergeCell ref="AA28:AD28"/>
    <mergeCell ref="AE28:AP28"/>
    <mergeCell ref="AQ28:AV28"/>
    <mergeCell ref="AA25:AD25"/>
    <mergeCell ref="AE25:AP25"/>
    <mergeCell ref="AQ25:AV25"/>
    <mergeCell ref="AA26:AD26"/>
    <mergeCell ref="AE26:AP26"/>
    <mergeCell ref="AQ26:AV26"/>
    <mergeCell ref="AA23:AD23"/>
    <mergeCell ref="AE23:AP23"/>
    <mergeCell ref="AQ23:AV23"/>
    <mergeCell ref="AA24:AD24"/>
    <mergeCell ref="AE24:AP24"/>
    <mergeCell ref="AQ24:AV24"/>
    <mergeCell ref="AA20:AV20"/>
    <mergeCell ref="AA21:AD21"/>
    <mergeCell ref="AE21:AP21"/>
    <mergeCell ref="AQ21:AV21"/>
    <mergeCell ref="AA22:AD22"/>
    <mergeCell ref="AE22:AP22"/>
    <mergeCell ref="AQ22:AV22"/>
    <mergeCell ref="A43:D43"/>
    <mergeCell ref="E43:P43"/>
    <mergeCell ref="Q43:V43"/>
    <mergeCell ref="A41:D41"/>
    <mergeCell ref="E41:P41"/>
    <mergeCell ref="Q41:V41"/>
    <mergeCell ref="A42:D42"/>
    <mergeCell ref="E42:P42"/>
    <mergeCell ref="Q42:V42"/>
    <mergeCell ref="A39:D39"/>
    <mergeCell ref="E39:P39"/>
    <mergeCell ref="Q39:V39"/>
    <mergeCell ref="A40:D40"/>
    <mergeCell ref="E40:P40"/>
    <mergeCell ref="Q40:V40"/>
    <mergeCell ref="A37:D37"/>
    <mergeCell ref="E37:P37"/>
    <mergeCell ref="A44:D44"/>
    <mergeCell ref="E44:P44"/>
    <mergeCell ref="Q44:V44"/>
    <mergeCell ref="Q37:V37"/>
    <mergeCell ref="A38:D38"/>
    <mergeCell ref="E38:P38"/>
    <mergeCell ref="Q38:V38"/>
    <mergeCell ref="A35:D35"/>
    <mergeCell ref="E35:P35"/>
    <mergeCell ref="Q35:V35"/>
    <mergeCell ref="A36:D36"/>
    <mergeCell ref="E36:P36"/>
    <mergeCell ref="Q36:V36"/>
    <mergeCell ref="A33:D33"/>
    <mergeCell ref="E33:P33"/>
    <mergeCell ref="Q33:V33"/>
    <mergeCell ref="A34:D34"/>
    <mergeCell ref="E34:P34"/>
    <mergeCell ref="Q34:V34"/>
    <mergeCell ref="A31:D31"/>
    <mergeCell ref="E31:P31"/>
    <mergeCell ref="Q31:V31"/>
    <mergeCell ref="A32:D32"/>
    <mergeCell ref="E32:P32"/>
    <mergeCell ref="Q32:V32"/>
    <mergeCell ref="A30:D30"/>
    <mergeCell ref="E30:P30"/>
    <mergeCell ref="Q30:V30"/>
    <mergeCell ref="A27:D27"/>
    <mergeCell ref="E27:P27"/>
    <mergeCell ref="Q27:V27"/>
    <mergeCell ref="A28:D28"/>
    <mergeCell ref="E28:P28"/>
    <mergeCell ref="Q28:V28"/>
    <mergeCell ref="CG51:CX51"/>
    <mergeCell ref="A8:V8"/>
    <mergeCell ref="W8:BJ8"/>
    <mergeCell ref="A9:V9"/>
    <mergeCell ref="W9:BJ9"/>
    <mergeCell ref="A10:V10"/>
    <mergeCell ref="W10:BJ10"/>
    <mergeCell ref="A49:AA49"/>
    <mergeCell ref="A13:V13"/>
    <mergeCell ref="W13:AH13"/>
    <mergeCell ref="AI13:AN13"/>
    <mergeCell ref="A14:V14"/>
    <mergeCell ref="W14:AH14"/>
    <mergeCell ref="A21:D21"/>
    <mergeCell ref="E21:P21"/>
    <mergeCell ref="Q21:V21"/>
    <mergeCell ref="A22:D22"/>
    <mergeCell ref="E22:P22"/>
    <mergeCell ref="Q22:V22"/>
    <mergeCell ref="A51:O51"/>
    <mergeCell ref="P51:AA51"/>
    <mergeCell ref="BL51:CF51"/>
    <mergeCell ref="A25:D25"/>
    <mergeCell ref="E25:P25"/>
    <mergeCell ref="A47:AA47"/>
    <mergeCell ref="A48:AA48"/>
    <mergeCell ref="AI14:AN14"/>
    <mergeCell ref="A15:V15"/>
    <mergeCell ref="W15:AH15"/>
    <mergeCell ref="AI15:AN15"/>
    <mergeCell ref="A16:V16"/>
    <mergeCell ref="W16:AH16"/>
    <mergeCell ref="A17:V17"/>
    <mergeCell ref="W17:AH17"/>
    <mergeCell ref="A20:V20"/>
    <mergeCell ref="Q25:V25"/>
    <mergeCell ref="A26:D26"/>
    <mergeCell ref="E26:P26"/>
    <mergeCell ref="Q26:V26"/>
    <mergeCell ref="A23:D23"/>
    <mergeCell ref="E23:P23"/>
    <mergeCell ref="Q23:V23"/>
    <mergeCell ref="A24:D24"/>
    <mergeCell ref="E24:P24"/>
    <mergeCell ref="Q24:V24"/>
    <mergeCell ref="A29:D29"/>
    <mergeCell ref="E29:P29"/>
    <mergeCell ref="Q29:V29"/>
    <mergeCell ref="N5:BG5"/>
    <mergeCell ref="BK5:CF5"/>
    <mergeCell ref="CG5:CV5"/>
    <mergeCell ref="A1:BB2"/>
    <mergeCell ref="A4:M4"/>
    <mergeCell ref="N4:BG4"/>
    <mergeCell ref="BK4:CF4"/>
    <mergeCell ref="CG4:CV4"/>
    <mergeCell ref="N6:BG6"/>
    <mergeCell ref="BK6:CF6"/>
    <mergeCell ref="CG6:CV6"/>
  </mergeCells>
  <pageMargins left="0.6692913385826772" right="0.39370078740157483" top="0.78740157480314965" bottom="0.39370078740157483" header="0.31496062992125984" footer="0.31496062992125984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Daten_Einlesen">
              <controlPr defaultSize="0" autoFill="0" autoPict="0" macro="[0]!Daten_Einlesen_und_Posten">
                <anchor moveWithCells="1" sizeWithCells="1">
                  <from>
                    <xdr:col>103</xdr:col>
                    <xdr:colOff>7620</xdr:colOff>
                    <xdr:row>1</xdr:row>
                    <xdr:rowOff>129540</xdr:rowOff>
                  </from>
                  <to>
                    <xdr:col>131</xdr:col>
                    <xdr:colOff>30480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export_als_pdf">
              <controlPr defaultSize="0" disabled="1" autoFill="0" autoPict="0" macro="[0]!Export_Protokoll_pdf">
                <anchor moveWithCells="1" sizeWithCells="1">
                  <from>
                    <xdr:col>103</xdr:col>
                    <xdr:colOff>7620</xdr:colOff>
                    <xdr:row>4</xdr:row>
                    <xdr:rowOff>7620</xdr:rowOff>
                  </from>
                  <to>
                    <xdr:col>131</xdr:col>
                    <xdr:colOff>38100</xdr:colOff>
                    <xdr:row>6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743CA-1DEB-4ED5-84E2-06A775B6B5EC}">
  <sheetPr codeName="Tabelle9"/>
  <dimension ref="A1:EE58"/>
  <sheetViews>
    <sheetView view="pageLayout" zoomScale="160" zoomScaleNormal="160" zoomScaleSheetLayoutView="175" zoomScalePageLayoutView="160" workbookViewId="0">
      <selection activeCell="DF3" sqref="DF3"/>
    </sheetView>
  </sheetViews>
  <sheetFormatPr baseColWidth="10" defaultRowHeight="14.4" x14ac:dyDescent="0.3"/>
  <cols>
    <col min="1" max="1" width="0.88671875" style="6" customWidth="1"/>
    <col min="2" max="3" width="0.88671875" style="12" customWidth="1"/>
    <col min="4" max="132" width="0.88671875" style="6" customWidth="1"/>
    <col min="133" max="135" width="11.5546875" style="6"/>
  </cols>
  <sheetData>
    <row r="1" spans="1:132" s="6" customFormat="1" ht="15" customHeight="1" x14ac:dyDescent="0.3">
      <c r="A1" s="37" t="str">
        <f>IF(Data!$B$1="DE","Messprotokoll",IF(Data!$B$1="UK","Measurement protocol",IF(Data!$B$1="FR","Rapport de mesure","Language Error")))</f>
        <v>Messprotokoll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</row>
    <row r="2" spans="1:132" s="6" customFormat="1" ht="15" customHeigh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</row>
    <row r="3" spans="1:132" s="6" customFormat="1" ht="15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</row>
    <row r="4" spans="1:132" s="6" customFormat="1" ht="15" x14ac:dyDescent="0.3">
      <c r="A4" s="38" t="str">
        <f>IF(Data!$B$1 = "DE", "Prüfling:", IF(Data!$B$1 = "UK","Test object:",IF(Data!$B$1="FR","Objet testé:","Language Error")))</f>
        <v>Prüfling: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/>
      <c r="BI4"/>
      <c r="BJ4"/>
      <c r="BK4" s="40" t="str">
        <f>IF(Data!$B$1="DE","Messdatei:",IF(Data!$B$1="UK","Measurement file:",IF(Data!$B$1="FR","Fichier de mesure:","Language Error")))</f>
        <v>Messdatei:</v>
      </c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1" t="str">
        <f>IF(Data!$B$3="","",Data!$B$3)</f>
        <v/>
      </c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/>
      <c r="CX4"/>
    </row>
    <row r="5" spans="1:132" s="6" customFormat="1" ht="15" x14ac:dyDescent="0.3">
      <c r="A5"/>
      <c r="B5"/>
      <c r="C5"/>
      <c r="D5"/>
      <c r="E5"/>
      <c r="F5"/>
      <c r="G5"/>
      <c r="H5"/>
      <c r="I5"/>
      <c r="J5"/>
      <c r="K5"/>
      <c r="L5"/>
      <c r="M5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/>
      <c r="BI5"/>
      <c r="BJ5"/>
      <c r="BK5" s="40" t="str">
        <f>IF(Data!$B$1="DE","Datum der Messung:",IF(Data!$B$1="UK","Date of measurement:",IF(Data!$B$1="FR","Date de mesure:","Language Error")))</f>
        <v>Datum der Messung: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2" t="str">
        <f>IF(Data!$B$8="","",Data!$B$8)</f>
        <v/>
      </c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/>
      <c r="CX5"/>
    </row>
    <row r="6" spans="1:132" s="6" customFormat="1" ht="15" x14ac:dyDescent="0.3">
      <c r="A6"/>
      <c r="B6"/>
      <c r="C6"/>
      <c r="D6"/>
      <c r="E6"/>
      <c r="F6"/>
      <c r="G6"/>
      <c r="H6"/>
      <c r="I6"/>
      <c r="J6"/>
      <c r="K6"/>
      <c r="L6"/>
      <c r="M6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/>
      <c r="BI6"/>
      <c r="BJ6" s="17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</row>
    <row r="7" spans="1:132" s="6" customFormat="1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</row>
    <row r="8" spans="1:132" s="6" customFormat="1" ht="15" customHeight="1" x14ac:dyDescent="0.3">
      <c r="A8" s="41" t="str">
        <f>IF(Data!$B$1="DE","Messgerät:",IF(Data!$B$1="UK","Measuring device:",IF(Data!$B$1="FR","Instrument de mesure:","Language Error")))</f>
        <v>Messgerät: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5" t="str">
        <f>IF(Data!$B$4="","",Data!$B$4)</f>
        <v/>
      </c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</row>
    <row r="9" spans="1:132" s="6" customFormat="1" ht="15" customHeight="1" x14ac:dyDescent="0.3">
      <c r="A9" s="41" t="str">
        <f>IF(Data!$B$1="DE","Seriennummer:",IF(Data!$B$1="UK","Serial number:",IF(Data!$B$1="FR","Numéro de série:","Language Error")))</f>
        <v>Seriennummer: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5" t="str">
        <f>IF(Data!$B$5="","",Data!$B$5)</f>
        <v/>
      </c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</row>
    <row r="10" spans="1:132" s="6" customFormat="1" ht="15" customHeight="1" x14ac:dyDescent="0.3">
      <c r="A10" s="41" t="str">
        <f>IF(Data!$B$1="DE","Kalibriert am:",IF(Data!$B$1="UK","calibrated on:",IF(Data!$B$1="FR","calibré le:","Language Error")))</f>
        <v>Kalibriert am: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2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</row>
    <row r="11" spans="1:132" s="6" customFormat="1" ht="15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</row>
    <row r="12" spans="1:132" s="6" customFormat="1" ht="15" customHeight="1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</row>
    <row r="13" spans="1:132" s="6" customFormat="1" ht="1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</row>
    <row r="14" spans="1:132" s="6" customFormat="1" ht="1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</row>
    <row r="15" spans="1:132" s="6" customFormat="1" ht="15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</row>
    <row r="16" spans="1:132" s="6" customFormat="1" ht="1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</row>
    <row r="17" spans="1:132" s="6" customFormat="1" ht="1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</row>
    <row r="18" spans="1:132" s="6" customFormat="1" ht="1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</row>
    <row r="19" spans="1:132" s="6" customFormat="1" ht="15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</row>
    <row r="20" spans="1:132" s="6" customFormat="1" ht="1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</row>
    <row r="21" spans="1:132" s="6" customFormat="1" ht="15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</row>
    <row r="22" spans="1:132" s="11" customFormat="1" ht="15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4"/>
      <c r="CX22" s="5"/>
      <c r="CY22" s="8"/>
      <c r="CZ22" s="8"/>
      <c r="DA22" s="8"/>
      <c r="DB22" s="8"/>
      <c r="DC22" s="8"/>
      <c r="DD22" s="8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</row>
    <row r="23" spans="1:132" s="11" customFormat="1" ht="15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4"/>
      <c r="CX23" s="4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</row>
    <row r="24" spans="1:132" s="9" customFormat="1" ht="11.25" customHeight="1" x14ac:dyDescent="0.2">
      <c r="A24" s="4"/>
      <c r="B24" s="65" t="str">
        <f>IF(Data!$B$1="DE","Zeit",IF(Data!$B$1="UK","Time",IF(Data!$B$1="FR","Heure","Language Error")))</f>
        <v>Zeit</v>
      </c>
      <c r="C24" s="65"/>
      <c r="D24" s="65"/>
      <c r="E24" s="65"/>
      <c r="F24" s="65"/>
      <c r="G24" s="65"/>
      <c r="H24" s="65"/>
      <c r="I24" s="66" t="str">
        <f>IF(Data!$B$1="DE","Wert",IF(Data!$B$1="UK","Value",IF(Data!$B$1="FR","Valeur","Language Error")))</f>
        <v>Wert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4"/>
      <c r="W24" s="4"/>
      <c r="X24" s="4"/>
      <c r="Y24" s="4"/>
      <c r="Z24" s="4"/>
      <c r="AA24" s="4"/>
      <c r="AB24" s="65" t="str">
        <f>IF(Data!$B$1="DE","Zeit",IF(Data!$B$1="UK","Time",IF(Data!$B$1="FR","Heure","Language Error")))</f>
        <v>Zeit</v>
      </c>
      <c r="AC24" s="65"/>
      <c r="AD24" s="65"/>
      <c r="AE24" s="65"/>
      <c r="AF24" s="65"/>
      <c r="AG24" s="65"/>
      <c r="AH24" s="65"/>
      <c r="AI24" s="66" t="str">
        <f>IF(Data!$B$1="DE","Wert",IF(Data!$B$1="UK","Value",IF(Data!$B$1="FR","Valeur","Language Error")))</f>
        <v>Wert</v>
      </c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4"/>
      <c r="AW24" s="4"/>
      <c r="AX24" s="4"/>
      <c r="AY24" s="4"/>
      <c r="AZ24" s="4"/>
      <c r="BA24" s="4"/>
      <c r="BB24" s="65" t="str">
        <f>IF(Data!$B$1="DE","Zeit",IF(Data!$B$1="UK","Time",IF(Data!$B$1="FR","Heure","Language Error")))</f>
        <v>Zeit</v>
      </c>
      <c r="BC24" s="65"/>
      <c r="BD24" s="65"/>
      <c r="BE24" s="65"/>
      <c r="BF24" s="65"/>
      <c r="BG24" s="65"/>
      <c r="BH24" s="65"/>
      <c r="BI24" s="66" t="str">
        <f>IF(Data!$B$1="DE","Wert",IF(Data!$B$1="UK","Value",IF(Data!$B$1="FR","Valeur","Language Error")))</f>
        <v>Wert</v>
      </c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4"/>
      <c r="BW24" s="4"/>
      <c r="BX24" s="4"/>
      <c r="BY24" s="4"/>
      <c r="BZ24" s="4"/>
      <c r="CA24" s="4"/>
      <c r="CB24" s="65" t="str">
        <f>IF(Data!$B$1="DE","Zeit",IF(Data!$B$1="UK","Time",IF(Data!$B$1="FR","Heure","Language Error")))</f>
        <v>Zeit</v>
      </c>
      <c r="CC24" s="65"/>
      <c r="CD24" s="65"/>
      <c r="CE24" s="65"/>
      <c r="CF24" s="65"/>
      <c r="CG24" s="65"/>
      <c r="CH24" s="65"/>
      <c r="CI24" s="66" t="str">
        <f>IF(Data!$B$1="DE","Wert",IF(Data!$B$1="UK","Value",IF(Data!$B$1="FR","Valeur","Language Error")))</f>
        <v>Wert</v>
      </c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4"/>
      <c r="CW24" s="4"/>
      <c r="CX24" s="4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</row>
    <row r="25" spans="1:132" s="9" customFormat="1" ht="11.25" customHeight="1" x14ac:dyDescent="0.2">
      <c r="A25" s="4"/>
      <c r="B25" s="62" t="str">
        <f>IF(Data!A11="","",Data!A11)</f>
        <v/>
      </c>
      <c r="C25" s="62"/>
      <c r="D25" s="62"/>
      <c r="E25" s="62"/>
      <c r="F25" s="62"/>
      <c r="G25" s="62"/>
      <c r="H25" s="62"/>
      <c r="I25" s="63" t="str">
        <f>IF(Data!B11="","",Data!B11)</f>
        <v/>
      </c>
      <c r="J25" s="64"/>
      <c r="K25" s="64"/>
      <c r="L25" s="64"/>
      <c r="M25" s="64"/>
      <c r="N25" s="64"/>
      <c r="O25" s="61" t="str">
        <f>IF(I25="","",IF(Data!$B$10="","",Data!$B$10))</f>
        <v/>
      </c>
      <c r="P25" s="61"/>
      <c r="Q25" s="61"/>
      <c r="R25" s="61"/>
      <c r="S25" s="61"/>
      <c r="T25" s="61"/>
      <c r="U25" s="61"/>
      <c r="V25" s="4"/>
      <c r="W25" s="4"/>
      <c r="X25" s="4"/>
      <c r="Y25" s="4"/>
      <c r="Z25" s="4"/>
      <c r="AA25" s="4"/>
      <c r="AB25" s="62" t="str">
        <f>IF(Data!A41="","",Data!A41)</f>
        <v/>
      </c>
      <c r="AC25" s="62"/>
      <c r="AD25" s="62"/>
      <c r="AE25" s="62"/>
      <c r="AF25" s="62"/>
      <c r="AG25" s="62"/>
      <c r="AH25" s="62"/>
      <c r="AI25" s="63" t="str">
        <f>IF(Data!B41="","",Data!B41)</f>
        <v/>
      </c>
      <c r="AJ25" s="64"/>
      <c r="AK25" s="64"/>
      <c r="AL25" s="64"/>
      <c r="AM25" s="64"/>
      <c r="AN25" s="64"/>
      <c r="AO25" s="61" t="str">
        <f>IF(AI25="","",$O$25)</f>
        <v/>
      </c>
      <c r="AP25" s="61"/>
      <c r="AQ25" s="61"/>
      <c r="AR25" s="61"/>
      <c r="AS25" s="61"/>
      <c r="AT25" s="61"/>
      <c r="AU25" s="61"/>
      <c r="AV25" s="4"/>
      <c r="AW25" s="4"/>
      <c r="AX25" s="4"/>
      <c r="AY25" s="4"/>
      <c r="AZ25" s="4"/>
      <c r="BA25" s="4"/>
      <c r="BB25" s="62" t="str">
        <f>IF(Data!A71="","",Data!A71)</f>
        <v/>
      </c>
      <c r="BC25" s="62"/>
      <c r="BD25" s="62"/>
      <c r="BE25" s="62"/>
      <c r="BF25" s="62"/>
      <c r="BG25" s="62"/>
      <c r="BH25" s="62"/>
      <c r="BI25" s="63" t="str">
        <f>IF(Data!B71="","",Data!B71)</f>
        <v/>
      </c>
      <c r="BJ25" s="64"/>
      <c r="BK25" s="64"/>
      <c r="BL25" s="64"/>
      <c r="BM25" s="64"/>
      <c r="BN25" s="64"/>
      <c r="BO25" s="61" t="str">
        <f>IF(BI25="","",$O$25)</f>
        <v/>
      </c>
      <c r="BP25" s="61"/>
      <c r="BQ25" s="61"/>
      <c r="BR25" s="61"/>
      <c r="BS25" s="61"/>
      <c r="BT25" s="61"/>
      <c r="BU25" s="61"/>
      <c r="BV25" s="4"/>
      <c r="BW25" s="4"/>
      <c r="BX25" s="4"/>
      <c r="BY25" s="4"/>
      <c r="BZ25" s="4"/>
      <c r="CA25" s="4"/>
      <c r="CB25" s="62" t="str">
        <f>IF(Data!A101="","",Data!A101)</f>
        <v/>
      </c>
      <c r="CC25" s="62"/>
      <c r="CD25" s="62"/>
      <c r="CE25" s="62"/>
      <c r="CF25" s="62"/>
      <c r="CG25" s="62"/>
      <c r="CH25" s="62"/>
      <c r="CI25" s="63" t="str">
        <f>IF(Data!B101="","",Data!B101)</f>
        <v/>
      </c>
      <c r="CJ25" s="64"/>
      <c r="CK25" s="64"/>
      <c r="CL25" s="64"/>
      <c r="CM25" s="64"/>
      <c r="CN25" s="64"/>
      <c r="CO25" s="61" t="str">
        <f>IF(CI25="","",$O$25)</f>
        <v/>
      </c>
      <c r="CP25" s="61"/>
      <c r="CQ25" s="61"/>
      <c r="CR25" s="61"/>
      <c r="CS25" s="61"/>
      <c r="CT25" s="61"/>
      <c r="CU25" s="61"/>
      <c r="CV25" s="4"/>
      <c r="CW25" s="4"/>
      <c r="CX25" s="4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</row>
    <row r="26" spans="1:132" s="9" customFormat="1" ht="11.25" customHeight="1" x14ac:dyDescent="0.2">
      <c r="A26" s="4"/>
      <c r="B26" s="62" t="str">
        <f>IF(Data!A12="","",Data!A12)</f>
        <v/>
      </c>
      <c r="C26" s="62"/>
      <c r="D26" s="62"/>
      <c r="E26" s="62"/>
      <c r="F26" s="62"/>
      <c r="G26" s="62"/>
      <c r="H26" s="62"/>
      <c r="I26" s="63" t="str">
        <f>IF(Data!B12="","",Data!B12)</f>
        <v/>
      </c>
      <c r="J26" s="64"/>
      <c r="K26" s="64"/>
      <c r="L26" s="64"/>
      <c r="M26" s="64"/>
      <c r="N26" s="64"/>
      <c r="O26" s="61" t="str">
        <f>IF(I26="","",$O$25)</f>
        <v/>
      </c>
      <c r="P26" s="61"/>
      <c r="Q26" s="61"/>
      <c r="R26" s="61"/>
      <c r="S26" s="61"/>
      <c r="T26" s="61"/>
      <c r="U26" s="61"/>
      <c r="V26" s="4"/>
      <c r="W26" s="4"/>
      <c r="X26" s="4"/>
      <c r="Y26" s="4"/>
      <c r="Z26" s="4"/>
      <c r="AA26" s="4"/>
      <c r="AB26" s="62" t="str">
        <f>IF(Data!A42="","",Data!A42)</f>
        <v/>
      </c>
      <c r="AC26" s="62"/>
      <c r="AD26" s="62"/>
      <c r="AE26" s="62"/>
      <c r="AF26" s="62"/>
      <c r="AG26" s="62"/>
      <c r="AH26" s="62"/>
      <c r="AI26" s="63" t="str">
        <f>IF(Data!B42="","",Data!B42)</f>
        <v/>
      </c>
      <c r="AJ26" s="64"/>
      <c r="AK26" s="64"/>
      <c r="AL26" s="64"/>
      <c r="AM26" s="64"/>
      <c r="AN26" s="64"/>
      <c r="AO26" s="61" t="str">
        <f>IF(AI26="","",$O$25)</f>
        <v/>
      </c>
      <c r="AP26" s="61"/>
      <c r="AQ26" s="61"/>
      <c r="AR26" s="61"/>
      <c r="AS26" s="61"/>
      <c r="AT26" s="61"/>
      <c r="AU26" s="61"/>
      <c r="AV26" s="4"/>
      <c r="AW26" s="4"/>
      <c r="AX26" s="4"/>
      <c r="AY26" s="4"/>
      <c r="AZ26" s="4"/>
      <c r="BA26" s="4"/>
      <c r="BB26" s="62" t="str">
        <f>IF(Data!A72="","",Data!A72)</f>
        <v/>
      </c>
      <c r="BC26" s="62"/>
      <c r="BD26" s="62"/>
      <c r="BE26" s="62"/>
      <c r="BF26" s="62"/>
      <c r="BG26" s="62"/>
      <c r="BH26" s="62"/>
      <c r="BI26" s="63" t="str">
        <f>IF(Data!B72="","",Data!B72)</f>
        <v/>
      </c>
      <c r="BJ26" s="64"/>
      <c r="BK26" s="64"/>
      <c r="BL26" s="64"/>
      <c r="BM26" s="64"/>
      <c r="BN26" s="64"/>
      <c r="BO26" s="61" t="str">
        <f t="shared" ref="BO26:BO51" si="0">IF(BI26="","",$O$25)</f>
        <v/>
      </c>
      <c r="BP26" s="61"/>
      <c r="BQ26" s="61"/>
      <c r="BR26" s="61"/>
      <c r="BS26" s="61"/>
      <c r="BT26" s="61"/>
      <c r="BU26" s="61"/>
      <c r="BV26" s="4"/>
      <c r="BW26" s="4"/>
      <c r="BX26" s="4"/>
      <c r="BY26" s="4"/>
      <c r="BZ26" s="4"/>
      <c r="CA26" s="4"/>
      <c r="CB26" s="62" t="str">
        <f>IF(Data!A102="","",Data!A102)</f>
        <v/>
      </c>
      <c r="CC26" s="62"/>
      <c r="CD26" s="62"/>
      <c r="CE26" s="62"/>
      <c r="CF26" s="62"/>
      <c r="CG26" s="62"/>
      <c r="CH26" s="62"/>
      <c r="CI26" s="63" t="str">
        <f>IF(Data!B102="","",Data!B102)</f>
        <v/>
      </c>
      <c r="CJ26" s="64"/>
      <c r="CK26" s="64"/>
      <c r="CL26" s="64"/>
      <c r="CM26" s="64"/>
      <c r="CN26" s="64"/>
      <c r="CO26" s="61" t="str">
        <f t="shared" ref="CO26:CO51" si="1">IF(CI26="","",$O$25)</f>
        <v/>
      </c>
      <c r="CP26" s="61"/>
      <c r="CQ26" s="61"/>
      <c r="CR26" s="61"/>
      <c r="CS26" s="61"/>
      <c r="CT26" s="61"/>
      <c r="CU26" s="61"/>
      <c r="CV26" s="4"/>
      <c r="CW26" s="4"/>
      <c r="CX26" s="4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</row>
    <row r="27" spans="1:132" s="9" customFormat="1" ht="11.25" customHeight="1" x14ac:dyDescent="0.2">
      <c r="A27" s="4"/>
      <c r="B27" s="62" t="str">
        <f>IF(Data!A13="","",Data!A13)</f>
        <v/>
      </c>
      <c r="C27" s="62"/>
      <c r="D27" s="62"/>
      <c r="E27" s="62"/>
      <c r="F27" s="62"/>
      <c r="G27" s="62"/>
      <c r="H27" s="67"/>
      <c r="I27" s="63" t="str">
        <f>IF(Data!B13="","",Data!B13)</f>
        <v/>
      </c>
      <c r="J27" s="64"/>
      <c r="K27" s="64"/>
      <c r="L27" s="64"/>
      <c r="M27" s="64"/>
      <c r="N27" s="64"/>
      <c r="O27" s="61" t="str">
        <f t="shared" ref="O27:O51" si="2">IF(I27="","",$O$25)</f>
        <v/>
      </c>
      <c r="P27" s="61"/>
      <c r="Q27" s="61"/>
      <c r="R27" s="61"/>
      <c r="S27" s="61"/>
      <c r="T27" s="61"/>
      <c r="U27" s="61"/>
      <c r="V27" s="4"/>
      <c r="W27" s="4"/>
      <c r="X27" s="4"/>
      <c r="Y27" s="4"/>
      <c r="Z27" s="4"/>
      <c r="AA27" s="4"/>
      <c r="AB27" s="62" t="str">
        <f>IF(Data!A43="","",Data!A43)</f>
        <v/>
      </c>
      <c r="AC27" s="62"/>
      <c r="AD27" s="62"/>
      <c r="AE27" s="62"/>
      <c r="AF27" s="62"/>
      <c r="AG27" s="62"/>
      <c r="AH27" s="62"/>
      <c r="AI27" s="63" t="str">
        <f>IF(Data!B43="","",Data!B43)</f>
        <v/>
      </c>
      <c r="AJ27" s="64"/>
      <c r="AK27" s="64"/>
      <c r="AL27" s="64"/>
      <c r="AM27" s="64"/>
      <c r="AN27" s="64"/>
      <c r="AO27" s="61" t="str">
        <f t="shared" ref="AO27:AO51" si="3">IF(AI27="","",$O$25)</f>
        <v/>
      </c>
      <c r="AP27" s="61"/>
      <c r="AQ27" s="61"/>
      <c r="AR27" s="61"/>
      <c r="AS27" s="61"/>
      <c r="AT27" s="61"/>
      <c r="AU27" s="61"/>
      <c r="AV27" s="4"/>
      <c r="AW27" s="4"/>
      <c r="AX27" s="4"/>
      <c r="AY27" s="4"/>
      <c r="AZ27" s="4"/>
      <c r="BA27" s="4"/>
      <c r="BB27" s="62" t="str">
        <f>IF(Data!A73="","",Data!A73)</f>
        <v/>
      </c>
      <c r="BC27" s="62"/>
      <c r="BD27" s="62"/>
      <c r="BE27" s="62"/>
      <c r="BF27" s="62"/>
      <c r="BG27" s="62"/>
      <c r="BH27" s="62"/>
      <c r="BI27" s="63" t="str">
        <f>IF(Data!B73="","",Data!B73)</f>
        <v/>
      </c>
      <c r="BJ27" s="64"/>
      <c r="BK27" s="64"/>
      <c r="BL27" s="64"/>
      <c r="BM27" s="64"/>
      <c r="BN27" s="64"/>
      <c r="BO27" s="61" t="str">
        <f t="shared" si="0"/>
        <v/>
      </c>
      <c r="BP27" s="61"/>
      <c r="BQ27" s="61"/>
      <c r="BR27" s="61"/>
      <c r="BS27" s="61"/>
      <c r="BT27" s="61"/>
      <c r="BU27" s="61"/>
      <c r="BV27" s="4"/>
      <c r="BW27" s="4"/>
      <c r="BX27" s="4"/>
      <c r="BY27" s="4"/>
      <c r="BZ27" s="4"/>
      <c r="CA27" s="4"/>
      <c r="CB27" s="62" t="str">
        <f>IF(Data!A103="","",Data!A103)</f>
        <v/>
      </c>
      <c r="CC27" s="62"/>
      <c r="CD27" s="62"/>
      <c r="CE27" s="62"/>
      <c r="CF27" s="62"/>
      <c r="CG27" s="62"/>
      <c r="CH27" s="62"/>
      <c r="CI27" s="63" t="str">
        <f>IF(Data!B103="","",Data!B103)</f>
        <v/>
      </c>
      <c r="CJ27" s="64"/>
      <c r="CK27" s="64"/>
      <c r="CL27" s="64"/>
      <c r="CM27" s="64"/>
      <c r="CN27" s="64"/>
      <c r="CO27" s="61" t="str">
        <f t="shared" si="1"/>
        <v/>
      </c>
      <c r="CP27" s="61"/>
      <c r="CQ27" s="61"/>
      <c r="CR27" s="61"/>
      <c r="CS27" s="61"/>
      <c r="CT27" s="61"/>
      <c r="CU27" s="61"/>
      <c r="CV27" s="4"/>
      <c r="CW27" s="4"/>
      <c r="CX27" s="4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</row>
    <row r="28" spans="1:132" s="9" customFormat="1" ht="11.25" customHeight="1" x14ac:dyDescent="0.2">
      <c r="A28" s="4"/>
      <c r="B28" s="62" t="str">
        <f>IF(Data!A14="","",Data!A14)</f>
        <v/>
      </c>
      <c r="C28" s="62"/>
      <c r="D28" s="62"/>
      <c r="E28" s="62"/>
      <c r="F28" s="62"/>
      <c r="G28" s="62"/>
      <c r="H28" s="67"/>
      <c r="I28" s="63" t="str">
        <f>IF(Data!B14="","",Data!B14)</f>
        <v/>
      </c>
      <c r="J28" s="64"/>
      <c r="K28" s="64"/>
      <c r="L28" s="64"/>
      <c r="M28" s="64"/>
      <c r="N28" s="64"/>
      <c r="O28" s="61" t="str">
        <f t="shared" si="2"/>
        <v/>
      </c>
      <c r="P28" s="61"/>
      <c r="Q28" s="61"/>
      <c r="R28" s="61"/>
      <c r="S28" s="61"/>
      <c r="T28" s="61"/>
      <c r="U28" s="61"/>
      <c r="V28" s="4"/>
      <c r="W28" s="4"/>
      <c r="X28" s="4"/>
      <c r="Y28" s="4"/>
      <c r="Z28" s="4"/>
      <c r="AA28" s="4"/>
      <c r="AB28" s="62" t="str">
        <f>IF(Data!A44="","",Data!A44)</f>
        <v/>
      </c>
      <c r="AC28" s="62"/>
      <c r="AD28" s="62"/>
      <c r="AE28" s="62"/>
      <c r="AF28" s="62"/>
      <c r="AG28" s="62"/>
      <c r="AH28" s="62"/>
      <c r="AI28" s="63" t="str">
        <f>IF(Data!B44="","",Data!B44)</f>
        <v/>
      </c>
      <c r="AJ28" s="64"/>
      <c r="AK28" s="64"/>
      <c r="AL28" s="64"/>
      <c r="AM28" s="64"/>
      <c r="AN28" s="64"/>
      <c r="AO28" s="61" t="str">
        <f t="shared" si="3"/>
        <v/>
      </c>
      <c r="AP28" s="61"/>
      <c r="AQ28" s="61"/>
      <c r="AR28" s="61"/>
      <c r="AS28" s="61"/>
      <c r="AT28" s="61"/>
      <c r="AU28" s="61"/>
      <c r="AV28" s="4"/>
      <c r="AW28" s="4"/>
      <c r="AX28" s="4"/>
      <c r="AY28" s="4"/>
      <c r="AZ28" s="4"/>
      <c r="BA28" s="4"/>
      <c r="BB28" s="62" t="str">
        <f>IF(Data!A74="","",Data!A74)</f>
        <v/>
      </c>
      <c r="BC28" s="62"/>
      <c r="BD28" s="62"/>
      <c r="BE28" s="62"/>
      <c r="BF28" s="62"/>
      <c r="BG28" s="62"/>
      <c r="BH28" s="62"/>
      <c r="BI28" s="63" t="str">
        <f>IF(Data!B74="","",Data!B74)</f>
        <v/>
      </c>
      <c r="BJ28" s="64"/>
      <c r="BK28" s="64"/>
      <c r="BL28" s="64"/>
      <c r="BM28" s="64"/>
      <c r="BN28" s="64"/>
      <c r="BO28" s="61" t="str">
        <f t="shared" si="0"/>
        <v/>
      </c>
      <c r="BP28" s="61"/>
      <c r="BQ28" s="61"/>
      <c r="BR28" s="61"/>
      <c r="BS28" s="61"/>
      <c r="BT28" s="61"/>
      <c r="BU28" s="61"/>
      <c r="BV28" s="4"/>
      <c r="BW28" s="4"/>
      <c r="BX28" s="4"/>
      <c r="BY28" s="4"/>
      <c r="BZ28" s="4"/>
      <c r="CA28" s="4"/>
      <c r="CB28" s="62" t="str">
        <f>IF(Data!A104="","",Data!A104)</f>
        <v/>
      </c>
      <c r="CC28" s="62"/>
      <c r="CD28" s="62"/>
      <c r="CE28" s="62"/>
      <c r="CF28" s="62"/>
      <c r="CG28" s="62"/>
      <c r="CH28" s="62"/>
      <c r="CI28" s="63" t="str">
        <f>IF(Data!B104="","",Data!B104)</f>
        <v/>
      </c>
      <c r="CJ28" s="64"/>
      <c r="CK28" s="64"/>
      <c r="CL28" s="64"/>
      <c r="CM28" s="64"/>
      <c r="CN28" s="64"/>
      <c r="CO28" s="61" t="str">
        <f t="shared" si="1"/>
        <v/>
      </c>
      <c r="CP28" s="61"/>
      <c r="CQ28" s="61"/>
      <c r="CR28" s="61"/>
      <c r="CS28" s="61"/>
      <c r="CT28" s="61"/>
      <c r="CU28" s="61"/>
      <c r="CV28" s="4"/>
      <c r="CW28" s="4"/>
      <c r="CX28" s="4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</row>
    <row r="29" spans="1:132" s="9" customFormat="1" ht="11.25" customHeight="1" x14ac:dyDescent="0.2">
      <c r="A29" s="4"/>
      <c r="B29" s="62" t="str">
        <f>IF(Data!A15="","",Data!A15)</f>
        <v/>
      </c>
      <c r="C29" s="62"/>
      <c r="D29" s="62"/>
      <c r="E29" s="62"/>
      <c r="F29" s="62"/>
      <c r="G29" s="62"/>
      <c r="H29" s="67"/>
      <c r="I29" s="63" t="str">
        <f>IF(Data!B15="","",Data!B15)</f>
        <v/>
      </c>
      <c r="J29" s="64"/>
      <c r="K29" s="64"/>
      <c r="L29" s="64"/>
      <c r="M29" s="64"/>
      <c r="N29" s="64"/>
      <c r="O29" s="61" t="str">
        <f t="shared" si="2"/>
        <v/>
      </c>
      <c r="P29" s="61"/>
      <c r="Q29" s="61"/>
      <c r="R29" s="61"/>
      <c r="S29" s="61"/>
      <c r="T29" s="61"/>
      <c r="U29" s="61"/>
      <c r="V29" s="4"/>
      <c r="W29" s="4"/>
      <c r="X29" s="4"/>
      <c r="Y29" s="4"/>
      <c r="Z29" s="4"/>
      <c r="AA29" s="4"/>
      <c r="AB29" s="62" t="str">
        <f>IF(Data!A45="","",Data!A45)</f>
        <v/>
      </c>
      <c r="AC29" s="62"/>
      <c r="AD29" s="62"/>
      <c r="AE29" s="62"/>
      <c r="AF29" s="62"/>
      <c r="AG29" s="62"/>
      <c r="AH29" s="62"/>
      <c r="AI29" s="63" t="str">
        <f>IF(Data!B45="","",Data!B45)</f>
        <v/>
      </c>
      <c r="AJ29" s="64"/>
      <c r="AK29" s="64"/>
      <c r="AL29" s="64"/>
      <c r="AM29" s="64"/>
      <c r="AN29" s="64"/>
      <c r="AO29" s="61" t="str">
        <f t="shared" si="3"/>
        <v/>
      </c>
      <c r="AP29" s="61"/>
      <c r="AQ29" s="61"/>
      <c r="AR29" s="61"/>
      <c r="AS29" s="61"/>
      <c r="AT29" s="61"/>
      <c r="AU29" s="61"/>
      <c r="AV29" s="4"/>
      <c r="AW29" s="4"/>
      <c r="AX29" s="4"/>
      <c r="AY29" s="4"/>
      <c r="AZ29" s="4"/>
      <c r="BA29" s="4"/>
      <c r="BB29" s="62" t="str">
        <f>IF(Data!A75="","",Data!A75)</f>
        <v/>
      </c>
      <c r="BC29" s="62"/>
      <c r="BD29" s="62"/>
      <c r="BE29" s="62"/>
      <c r="BF29" s="62"/>
      <c r="BG29" s="62"/>
      <c r="BH29" s="62"/>
      <c r="BI29" s="63" t="str">
        <f>IF(Data!B75="","",Data!B75)</f>
        <v/>
      </c>
      <c r="BJ29" s="64"/>
      <c r="BK29" s="64"/>
      <c r="BL29" s="64"/>
      <c r="BM29" s="64"/>
      <c r="BN29" s="64"/>
      <c r="BO29" s="61" t="str">
        <f t="shared" si="0"/>
        <v/>
      </c>
      <c r="BP29" s="61"/>
      <c r="BQ29" s="61"/>
      <c r="BR29" s="61"/>
      <c r="BS29" s="61"/>
      <c r="BT29" s="61"/>
      <c r="BU29" s="61"/>
      <c r="BV29" s="4"/>
      <c r="BW29" s="4"/>
      <c r="BX29" s="4"/>
      <c r="BY29" s="4"/>
      <c r="BZ29" s="4"/>
      <c r="CA29" s="4"/>
      <c r="CB29" s="62" t="str">
        <f>IF(Data!A105="","",Data!A105)</f>
        <v/>
      </c>
      <c r="CC29" s="62"/>
      <c r="CD29" s="62"/>
      <c r="CE29" s="62"/>
      <c r="CF29" s="62"/>
      <c r="CG29" s="62"/>
      <c r="CH29" s="62"/>
      <c r="CI29" s="63" t="str">
        <f>IF(Data!B105="","",Data!B105)</f>
        <v/>
      </c>
      <c r="CJ29" s="64"/>
      <c r="CK29" s="64"/>
      <c r="CL29" s="64"/>
      <c r="CM29" s="64"/>
      <c r="CN29" s="64"/>
      <c r="CO29" s="61" t="str">
        <f t="shared" si="1"/>
        <v/>
      </c>
      <c r="CP29" s="61"/>
      <c r="CQ29" s="61"/>
      <c r="CR29" s="61"/>
      <c r="CS29" s="61"/>
      <c r="CT29" s="61"/>
      <c r="CU29" s="61"/>
      <c r="CV29" s="4"/>
      <c r="CW29" s="4"/>
      <c r="CX29" s="4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</row>
    <row r="30" spans="1:132" s="9" customFormat="1" ht="11.25" customHeight="1" x14ac:dyDescent="0.2">
      <c r="A30" s="4"/>
      <c r="B30" s="62" t="str">
        <f>IF(Data!A16="","",Data!A16)</f>
        <v/>
      </c>
      <c r="C30" s="62"/>
      <c r="D30" s="62"/>
      <c r="E30" s="62"/>
      <c r="F30" s="62"/>
      <c r="G30" s="62"/>
      <c r="H30" s="67"/>
      <c r="I30" s="63" t="str">
        <f>IF(Data!B16="","",Data!B16)</f>
        <v/>
      </c>
      <c r="J30" s="64"/>
      <c r="K30" s="64"/>
      <c r="L30" s="64"/>
      <c r="M30" s="64"/>
      <c r="N30" s="64"/>
      <c r="O30" s="61" t="str">
        <f t="shared" si="2"/>
        <v/>
      </c>
      <c r="P30" s="61"/>
      <c r="Q30" s="61"/>
      <c r="R30" s="61"/>
      <c r="S30" s="61"/>
      <c r="T30" s="61"/>
      <c r="U30" s="61"/>
      <c r="V30" s="4"/>
      <c r="W30" s="4"/>
      <c r="X30" s="4"/>
      <c r="Y30" s="4"/>
      <c r="Z30" s="4"/>
      <c r="AA30" s="4"/>
      <c r="AB30" s="62" t="str">
        <f>IF(Data!A46="","",Data!A46)</f>
        <v/>
      </c>
      <c r="AC30" s="62"/>
      <c r="AD30" s="62"/>
      <c r="AE30" s="62"/>
      <c r="AF30" s="62"/>
      <c r="AG30" s="62"/>
      <c r="AH30" s="62"/>
      <c r="AI30" s="63" t="str">
        <f>IF(Data!B46="","",Data!B46)</f>
        <v/>
      </c>
      <c r="AJ30" s="64"/>
      <c r="AK30" s="64"/>
      <c r="AL30" s="64"/>
      <c r="AM30" s="64"/>
      <c r="AN30" s="64"/>
      <c r="AO30" s="61" t="str">
        <f t="shared" si="3"/>
        <v/>
      </c>
      <c r="AP30" s="61"/>
      <c r="AQ30" s="61"/>
      <c r="AR30" s="61"/>
      <c r="AS30" s="61"/>
      <c r="AT30" s="61"/>
      <c r="AU30" s="61"/>
      <c r="AV30" s="4"/>
      <c r="AW30" s="4"/>
      <c r="AX30" s="4"/>
      <c r="AY30" s="4"/>
      <c r="AZ30" s="4"/>
      <c r="BA30" s="4"/>
      <c r="BB30" s="62" t="str">
        <f>IF(Data!A76="","",Data!A76)</f>
        <v/>
      </c>
      <c r="BC30" s="62"/>
      <c r="BD30" s="62"/>
      <c r="BE30" s="62"/>
      <c r="BF30" s="62"/>
      <c r="BG30" s="62"/>
      <c r="BH30" s="62"/>
      <c r="BI30" s="63" t="str">
        <f>IF(Data!B76="","",Data!B76)</f>
        <v/>
      </c>
      <c r="BJ30" s="64"/>
      <c r="BK30" s="64"/>
      <c r="BL30" s="64"/>
      <c r="BM30" s="64"/>
      <c r="BN30" s="64"/>
      <c r="BO30" s="61" t="str">
        <f t="shared" si="0"/>
        <v/>
      </c>
      <c r="BP30" s="61"/>
      <c r="BQ30" s="61"/>
      <c r="BR30" s="61"/>
      <c r="BS30" s="61"/>
      <c r="BT30" s="61"/>
      <c r="BU30" s="61"/>
      <c r="BV30" s="4"/>
      <c r="BW30" s="4"/>
      <c r="BX30" s="4"/>
      <c r="BY30" s="4"/>
      <c r="BZ30" s="4"/>
      <c r="CA30" s="4"/>
      <c r="CB30" s="62" t="str">
        <f>IF(Data!A106="","",Data!A106)</f>
        <v/>
      </c>
      <c r="CC30" s="62"/>
      <c r="CD30" s="62"/>
      <c r="CE30" s="62"/>
      <c r="CF30" s="62"/>
      <c r="CG30" s="62"/>
      <c r="CH30" s="62"/>
      <c r="CI30" s="63" t="str">
        <f>IF(Data!B106="","",Data!B106)</f>
        <v/>
      </c>
      <c r="CJ30" s="64"/>
      <c r="CK30" s="64"/>
      <c r="CL30" s="64"/>
      <c r="CM30" s="64"/>
      <c r="CN30" s="64"/>
      <c r="CO30" s="61" t="str">
        <f t="shared" si="1"/>
        <v/>
      </c>
      <c r="CP30" s="61"/>
      <c r="CQ30" s="61"/>
      <c r="CR30" s="61"/>
      <c r="CS30" s="61"/>
      <c r="CT30" s="61"/>
      <c r="CU30" s="61"/>
      <c r="CV30" s="4"/>
      <c r="CW30" s="4"/>
      <c r="CX30" s="4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</row>
    <row r="31" spans="1:132" s="9" customFormat="1" ht="11.25" customHeight="1" x14ac:dyDescent="0.2">
      <c r="A31" s="4"/>
      <c r="B31" s="62" t="str">
        <f>IF(Data!A17="","",Data!A17)</f>
        <v/>
      </c>
      <c r="C31" s="62"/>
      <c r="D31" s="62"/>
      <c r="E31" s="62"/>
      <c r="F31" s="62"/>
      <c r="G31" s="62"/>
      <c r="H31" s="67"/>
      <c r="I31" s="63" t="str">
        <f>IF(Data!B17="","",Data!B17)</f>
        <v/>
      </c>
      <c r="J31" s="64"/>
      <c r="K31" s="64"/>
      <c r="L31" s="64"/>
      <c r="M31" s="64"/>
      <c r="N31" s="64"/>
      <c r="O31" s="61" t="str">
        <f t="shared" si="2"/>
        <v/>
      </c>
      <c r="P31" s="61"/>
      <c r="Q31" s="61"/>
      <c r="R31" s="61"/>
      <c r="S31" s="61"/>
      <c r="T31" s="61"/>
      <c r="U31" s="61"/>
      <c r="V31" s="4"/>
      <c r="W31" s="4"/>
      <c r="X31" s="4"/>
      <c r="Y31" s="4"/>
      <c r="Z31" s="4"/>
      <c r="AA31" s="4"/>
      <c r="AB31" s="62" t="str">
        <f>IF(Data!A47="","",Data!A47)</f>
        <v/>
      </c>
      <c r="AC31" s="62"/>
      <c r="AD31" s="62"/>
      <c r="AE31" s="62"/>
      <c r="AF31" s="62"/>
      <c r="AG31" s="62"/>
      <c r="AH31" s="62"/>
      <c r="AI31" s="63" t="str">
        <f>IF(Data!B47="","",Data!B47)</f>
        <v/>
      </c>
      <c r="AJ31" s="64"/>
      <c r="AK31" s="64"/>
      <c r="AL31" s="64"/>
      <c r="AM31" s="64"/>
      <c r="AN31" s="64"/>
      <c r="AO31" s="61" t="str">
        <f t="shared" si="3"/>
        <v/>
      </c>
      <c r="AP31" s="61"/>
      <c r="AQ31" s="61"/>
      <c r="AR31" s="61"/>
      <c r="AS31" s="61"/>
      <c r="AT31" s="61"/>
      <c r="AU31" s="61"/>
      <c r="AV31" s="4"/>
      <c r="AW31" s="4"/>
      <c r="AX31" s="4"/>
      <c r="AY31" s="4"/>
      <c r="AZ31" s="4"/>
      <c r="BA31" s="4"/>
      <c r="BB31" s="62" t="str">
        <f>IF(Data!A77="","",Data!A77)</f>
        <v/>
      </c>
      <c r="BC31" s="62"/>
      <c r="BD31" s="62"/>
      <c r="BE31" s="62"/>
      <c r="BF31" s="62"/>
      <c r="BG31" s="62"/>
      <c r="BH31" s="62"/>
      <c r="BI31" s="63" t="str">
        <f>IF(Data!B77="","",Data!B77)</f>
        <v/>
      </c>
      <c r="BJ31" s="64"/>
      <c r="BK31" s="64"/>
      <c r="BL31" s="64"/>
      <c r="BM31" s="64"/>
      <c r="BN31" s="64"/>
      <c r="BO31" s="61" t="str">
        <f t="shared" si="0"/>
        <v/>
      </c>
      <c r="BP31" s="61"/>
      <c r="BQ31" s="61"/>
      <c r="BR31" s="61"/>
      <c r="BS31" s="61"/>
      <c r="BT31" s="61"/>
      <c r="BU31" s="61"/>
      <c r="BV31" s="4"/>
      <c r="BW31" s="4"/>
      <c r="BX31" s="4"/>
      <c r="BY31" s="4"/>
      <c r="BZ31" s="4"/>
      <c r="CA31" s="4"/>
      <c r="CB31" s="62" t="str">
        <f>IF(Data!A107="","",Data!A107)</f>
        <v/>
      </c>
      <c r="CC31" s="62"/>
      <c r="CD31" s="62"/>
      <c r="CE31" s="62"/>
      <c r="CF31" s="62"/>
      <c r="CG31" s="62"/>
      <c r="CH31" s="62"/>
      <c r="CI31" s="63" t="str">
        <f>IF(Data!B107="","",Data!B107)</f>
        <v/>
      </c>
      <c r="CJ31" s="64"/>
      <c r="CK31" s="64"/>
      <c r="CL31" s="64"/>
      <c r="CM31" s="64"/>
      <c r="CN31" s="64"/>
      <c r="CO31" s="61" t="str">
        <f t="shared" si="1"/>
        <v/>
      </c>
      <c r="CP31" s="61"/>
      <c r="CQ31" s="61"/>
      <c r="CR31" s="61"/>
      <c r="CS31" s="61"/>
      <c r="CT31" s="61"/>
      <c r="CU31" s="61"/>
      <c r="CV31" s="4"/>
      <c r="CW31" s="4"/>
      <c r="CX31" s="4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</row>
    <row r="32" spans="1:132" s="9" customFormat="1" ht="11.25" customHeight="1" x14ac:dyDescent="0.2">
      <c r="A32" s="4"/>
      <c r="B32" s="62" t="str">
        <f>IF(Data!A18="","",Data!A18)</f>
        <v/>
      </c>
      <c r="C32" s="62"/>
      <c r="D32" s="62"/>
      <c r="E32" s="62"/>
      <c r="F32" s="62"/>
      <c r="G32" s="62"/>
      <c r="H32" s="67"/>
      <c r="I32" s="63" t="str">
        <f>IF(Data!B18="","",Data!B18)</f>
        <v/>
      </c>
      <c r="J32" s="64"/>
      <c r="K32" s="64"/>
      <c r="L32" s="64"/>
      <c r="M32" s="64"/>
      <c r="N32" s="64"/>
      <c r="O32" s="61" t="str">
        <f t="shared" si="2"/>
        <v/>
      </c>
      <c r="P32" s="61"/>
      <c r="Q32" s="61"/>
      <c r="R32" s="61"/>
      <c r="S32" s="61"/>
      <c r="T32" s="61"/>
      <c r="U32" s="61"/>
      <c r="V32" s="4"/>
      <c r="W32" s="4"/>
      <c r="X32" s="4"/>
      <c r="Y32" s="4"/>
      <c r="Z32" s="4"/>
      <c r="AA32" s="4"/>
      <c r="AB32" s="62" t="str">
        <f>IF(Data!A48="","",Data!A48)</f>
        <v/>
      </c>
      <c r="AC32" s="62"/>
      <c r="AD32" s="62"/>
      <c r="AE32" s="62"/>
      <c r="AF32" s="62"/>
      <c r="AG32" s="62"/>
      <c r="AH32" s="62"/>
      <c r="AI32" s="63" t="str">
        <f>IF(Data!B48="","",Data!B48)</f>
        <v/>
      </c>
      <c r="AJ32" s="64"/>
      <c r="AK32" s="64"/>
      <c r="AL32" s="64"/>
      <c r="AM32" s="64"/>
      <c r="AN32" s="64"/>
      <c r="AO32" s="61" t="str">
        <f t="shared" si="3"/>
        <v/>
      </c>
      <c r="AP32" s="61"/>
      <c r="AQ32" s="61"/>
      <c r="AR32" s="61"/>
      <c r="AS32" s="61"/>
      <c r="AT32" s="61"/>
      <c r="AU32" s="61"/>
      <c r="AV32" s="4"/>
      <c r="AW32" s="4"/>
      <c r="AX32" s="4"/>
      <c r="AY32" s="4"/>
      <c r="AZ32" s="4"/>
      <c r="BA32" s="4"/>
      <c r="BB32" s="62" t="str">
        <f>IF(Data!A78="","",Data!A78)</f>
        <v/>
      </c>
      <c r="BC32" s="62"/>
      <c r="BD32" s="62"/>
      <c r="BE32" s="62"/>
      <c r="BF32" s="62"/>
      <c r="BG32" s="62"/>
      <c r="BH32" s="62"/>
      <c r="BI32" s="63" t="str">
        <f>IF(Data!B78="","",Data!B78)</f>
        <v/>
      </c>
      <c r="BJ32" s="64"/>
      <c r="BK32" s="64"/>
      <c r="BL32" s="64"/>
      <c r="BM32" s="64"/>
      <c r="BN32" s="64"/>
      <c r="BO32" s="61" t="str">
        <f t="shared" si="0"/>
        <v/>
      </c>
      <c r="BP32" s="61"/>
      <c r="BQ32" s="61"/>
      <c r="BR32" s="61"/>
      <c r="BS32" s="61"/>
      <c r="BT32" s="61"/>
      <c r="BU32" s="61"/>
      <c r="BV32" s="4"/>
      <c r="BW32" s="4"/>
      <c r="BX32" s="4"/>
      <c r="BY32" s="4"/>
      <c r="BZ32" s="4"/>
      <c r="CA32" s="4"/>
      <c r="CB32" s="62" t="str">
        <f>IF(Data!A108="","",Data!A108)</f>
        <v/>
      </c>
      <c r="CC32" s="62"/>
      <c r="CD32" s="62"/>
      <c r="CE32" s="62"/>
      <c r="CF32" s="62"/>
      <c r="CG32" s="62"/>
      <c r="CH32" s="62"/>
      <c r="CI32" s="63" t="str">
        <f>IF(Data!B108="","",Data!B108)</f>
        <v/>
      </c>
      <c r="CJ32" s="64"/>
      <c r="CK32" s="64"/>
      <c r="CL32" s="64"/>
      <c r="CM32" s="64"/>
      <c r="CN32" s="64"/>
      <c r="CO32" s="61" t="str">
        <f t="shared" si="1"/>
        <v/>
      </c>
      <c r="CP32" s="61"/>
      <c r="CQ32" s="61"/>
      <c r="CR32" s="61"/>
      <c r="CS32" s="61"/>
      <c r="CT32" s="61"/>
      <c r="CU32" s="61"/>
      <c r="CV32" s="4"/>
      <c r="CW32" s="4"/>
      <c r="CX32" s="4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</row>
    <row r="33" spans="1:132" s="9" customFormat="1" ht="11.25" customHeight="1" x14ac:dyDescent="0.2">
      <c r="A33" s="4"/>
      <c r="B33" s="62" t="str">
        <f>IF(Data!A19="","",Data!A19)</f>
        <v/>
      </c>
      <c r="C33" s="62"/>
      <c r="D33" s="62"/>
      <c r="E33" s="62"/>
      <c r="F33" s="62"/>
      <c r="G33" s="62"/>
      <c r="H33" s="67"/>
      <c r="I33" s="63" t="str">
        <f>IF(Data!B19="","",Data!B19)</f>
        <v/>
      </c>
      <c r="J33" s="64"/>
      <c r="K33" s="64"/>
      <c r="L33" s="64"/>
      <c r="M33" s="64"/>
      <c r="N33" s="64"/>
      <c r="O33" s="61" t="str">
        <f t="shared" si="2"/>
        <v/>
      </c>
      <c r="P33" s="61"/>
      <c r="Q33" s="61"/>
      <c r="R33" s="61"/>
      <c r="S33" s="61"/>
      <c r="T33" s="61"/>
      <c r="U33" s="61"/>
      <c r="V33" s="4"/>
      <c r="W33" s="4"/>
      <c r="X33" s="4"/>
      <c r="Y33" s="4"/>
      <c r="Z33" s="4"/>
      <c r="AA33" s="4"/>
      <c r="AB33" s="62" t="str">
        <f>IF(Data!A49="","",Data!A49)</f>
        <v/>
      </c>
      <c r="AC33" s="62"/>
      <c r="AD33" s="62"/>
      <c r="AE33" s="62"/>
      <c r="AF33" s="62"/>
      <c r="AG33" s="62"/>
      <c r="AH33" s="62"/>
      <c r="AI33" s="63" t="str">
        <f>IF(Data!B49="","",Data!B49)</f>
        <v/>
      </c>
      <c r="AJ33" s="64"/>
      <c r="AK33" s="64"/>
      <c r="AL33" s="64"/>
      <c r="AM33" s="64"/>
      <c r="AN33" s="64"/>
      <c r="AO33" s="61" t="str">
        <f t="shared" si="3"/>
        <v/>
      </c>
      <c r="AP33" s="61"/>
      <c r="AQ33" s="61"/>
      <c r="AR33" s="61"/>
      <c r="AS33" s="61"/>
      <c r="AT33" s="61"/>
      <c r="AU33" s="61"/>
      <c r="AV33" s="4"/>
      <c r="AW33" s="4"/>
      <c r="AX33" s="4"/>
      <c r="AY33" s="4"/>
      <c r="AZ33" s="4"/>
      <c r="BA33" s="4"/>
      <c r="BB33" s="62" t="str">
        <f>IF(Data!A79="","",Data!A79)</f>
        <v/>
      </c>
      <c r="BC33" s="62"/>
      <c r="BD33" s="62"/>
      <c r="BE33" s="62"/>
      <c r="BF33" s="62"/>
      <c r="BG33" s="62"/>
      <c r="BH33" s="62"/>
      <c r="BI33" s="63" t="str">
        <f>IF(Data!B79="","",Data!B79)</f>
        <v/>
      </c>
      <c r="BJ33" s="64"/>
      <c r="BK33" s="64"/>
      <c r="BL33" s="64"/>
      <c r="BM33" s="64"/>
      <c r="BN33" s="64"/>
      <c r="BO33" s="61" t="str">
        <f t="shared" si="0"/>
        <v/>
      </c>
      <c r="BP33" s="61"/>
      <c r="BQ33" s="61"/>
      <c r="BR33" s="61"/>
      <c r="BS33" s="61"/>
      <c r="BT33" s="61"/>
      <c r="BU33" s="61"/>
      <c r="BV33" s="4"/>
      <c r="BW33" s="4"/>
      <c r="BX33" s="4"/>
      <c r="BY33" s="4"/>
      <c r="BZ33" s="4"/>
      <c r="CA33" s="4"/>
      <c r="CB33" s="62" t="str">
        <f>IF(Data!A109="","",Data!A109)</f>
        <v/>
      </c>
      <c r="CC33" s="62"/>
      <c r="CD33" s="62"/>
      <c r="CE33" s="62"/>
      <c r="CF33" s="62"/>
      <c r="CG33" s="62"/>
      <c r="CH33" s="62"/>
      <c r="CI33" s="63" t="str">
        <f>IF(Data!B109="","",Data!B109)</f>
        <v/>
      </c>
      <c r="CJ33" s="64"/>
      <c r="CK33" s="64"/>
      <c r="CL33" s="64"/>
      <c r="CM33" s="64"/>
      <c r="CN33" s="64"/>
      <c r="CO33" s="61" t="str">
        <f t="shared" si="1"/>
        <v/>
      </c>
      <c r="CP33" s="61"/>
      <c r="CQ33" s="61"/>
      <c r="CR33" s="61"/>
      <c r="CS33" s="61"/>
      <c r="CT33" s="61"/>
      <c r="CU33" s="61"/>
      <c r="CV33" s="4"/>
      <c r="CW33" s="4"/>
      <c r="CX33" s="4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</row>
    <row r="34" spans="1:132" s="9" customFormat="1" ht="11.25" customHeight="1" x14ac:dyDescent="0.2">
      <c r="A34" s="4"/>
      <c r="B34" s="62" t="str">
        <f>IF(Data!A20="","",Data!A20)</f>
        <v/>
      </c>
      <c r="C34" s="62"/>
      <c r="D34" s="62"/>
      <c r="E34" s="62"/>
      <c r="F34" s="62"/>
      <c r="G34" s="62"/>
      <c r="H34" s="67"/>
      <c r="I34" s="63" t="str">
        <f>IF(Data!B20="","",Data!B20)</f>
        <v/>
      </c>
      <c r="J34" s="64"/>
      <c r="K34" s="64"/>
      <c r="L34" s="64"/>
      <c r="M34" s="64"/>
      <c r="N34" s="64"/>
      <c r="O34" s="61" t="str">
        <f t="shared" si="2"/>
        <v/>
      </c>
      <c r="P34" s="61"/>
      <c r="Q34" s="61"/>
      <c r="R34" s="61"/>
      <c r="S34" s="61"/>
      <c r="T34" s="61"/>
      <c r="U34" s="61"/>
      <c r="V34" s="4"/>
      <c r="W34" s="4"/>
      <c r="X34" s="4"/>
      <c r="Y34" s="4"/>
      <c r="Z34" s="4"/>
      <c r="AA34" s="4"/>
      <c r="AB34" s="62" t="str">
        <f>IF(Data!A50="","",Data!A50)</f>
        <v/>
      </c>
      <c r="AC34" s="62"/>
      <c r="AD34" s="62"/>
      <c r="AE34" s="62"/>
      <c r="AF34" s="62"/>
      <c r="AG34" s="62"/>
      <c r="AH34" s="62"/>
      <c r="AI34" s="63" t="str">
        <f>IF(Data!B50="","",Data!B50)</f>
        <v/>
      </c>
      <c r="AJ34" s="64"/>
      <c r="AK34" s="64"/>
      <c r="AL34" s="64"/>
      <c r="AM34" s="64"/>
      <c r="AN34" s="64"/>
      <c r="AO34" s="61" t="str">
        <f t="shared" si="3"/>
        <v/>
      </c>
      <c r="AP34" s="61"/>
      <c r="AQ34" s="61"/>
      <c r="AR34" s="61"/>
      <c r="AS34" s="61"/>
      <c r="AT34" s="61"/>
      <c r="AU34" s="61"/>
      <c r="AV34" s="4"/>
      <c r="AW34" s="4"/>
      <c r="AX34" s="4"/>
      <c r="AY34" s="4"/>
      <c r="AZ34" s="4"/>
      <c r="BA34" s="4"/>
      <c r="BB34" s="62" t="str">
        <f>IF(Data!A80="","",Data!A80)</f>
        <v/>
      </c>
      <c r="BC34" s="62"/>
      <c r="BD34" s="62"/>
      <c r="BE34" s="62"/>
      <c r="BF34" s="62"/>
      <c r="BG34" s="62"/>
      <c r="BH34" s="62"/>
      <c r="BI34" s="63" t="str">
        <f>IF(Data!B80="","",Data!B80)</f>
        <v/>
      </c>
      <c r="BJ34" s="64"/>
      <c r="BK34" s="64"/>
      <c r="BL34" s="64"/>
      <c r="BM34" s="64"/>
      <c r="BN34" s="64"/>
      <c r="BO34" s="61" t="str">
        <f t="shared" si="0"/>
        <v/>
      </c>
      <c r="BP34" s="61"/>
      <c r="BQ34" s="61"/>
      <c r="BR34" s="61"/>
      <c r="BS34" s="61"/>
      <c r="BT34" s="61"/>
      <c r="BU34" s="61"/>
      <c r="BV34" s="4"/>
      <c r="BW34" s="4"/>
      <c r="BX34" s="4"/>
      <c r="BY34" s="4"/>
      <c r="BZ34" s="4"/>
      <c r="CA34" s="4"/>
      <c r="CB34" s="62" t="str">
        <f>IF(Data!A110="","",Data!A110)</f>
        <v/>
      </c>
      <c r="CC34" s="62"/>
      <c r="CD34" s="62"/>
      <c r="CE34" s="62"/>
      <c r="CF34" s="62"/>
      <c r="CG34" s="62"/>
      <c r="CH34" s="62"/>
      <c r="CI34" s="63" t="str">
        <f>IF(Data!B110="","",Data!B110)</f>
        <v/>
      </c>
      <c r="CJ34" s="64"/>
      <c r="CK34" s="64"/>
      <c r="CL34" s="64"/>
      <c r="CM34" s="64"/>
      <c r="CN34" s="64"/>
      <c r="CO34" s="61" t="str">
        <f t="shared" si="1"/>
        <v/>
      </c>
      <c r="CP34" s="61"/>
      <c r="CQ34" s="61"/>
      <c r="CR34" s="61"/>
      <c r="CS34" s="61"/>
      <c r="CT34" s="61"/>
      <c r="CU34" s="61"/>
      <c r="CV34" s="4"/>
      <c r="CW34" s="4"/>
      <c r="CX34" s="4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</row>
    <row r="35" spans="1:132" s="10" customFormat="1" ht="11.25" customHeight="1" x14ac:dyDescent="0.2">
      <c r="A35" s="2"/>
      <c r="B35" s="62" t="str">
        <f>IF(Data!A21="","",Data!A21)</f>
        <v/>
      </c>
      <c r="C35" s="62"/>
      <c r="D35" s="62"/>
      <c r="E35" s="62"/>
      <c r="F35" s="62"/>
      <c r="G35" s="62"/>
      <c r="H35" s="67"/>
      <c r="I35" s="63" t="str">
        <f>IF(Data!B21="","",Data!B21)</f>
        <v/>
      </c>
      <c r="J35" s="64"/>
      <c r="K35" s="64"/>
      <c r="L35" s="64"/>
      <c r="M35" s="64"/>
      <c r="N35" s="64"/>
      <c r="O35" s="61" t="str">
        <f t="shared" si="2"/>
        <v/>
      </c>
      <c r="P35" s="61"/>
      <c r="Q35" s="61"/>
      <c r="R35" s="61"/>
      <c r="S35" s="61"/>
      <c r="T35" s="61"/>
      <c r="U35" s="61"/>
      <c r="V35" s="4"/>
      <c r="W35" s="4"/>
      <c r="X35" s="4"/>
      <c r="Y35" s="4"/>
      <c r="Z35" s="4"/>
      <c r="AA35" s="4"/>
      <c r="AB35" s="62" t="str">
        <f>IF(Data!A51="","",Data!A51)</f>
        <v/>
      </c>
      <c r="AC35" s="62"/>
      <c r="AD35" s="62"/>
      <c r="AE35" s="62"/>
      <c r="AF35" s="62"/>
      <c r="AG35" s="62"/>
      <c r="AH35" s="62"/>
      <c r="AI35" s="63" t="str">
        <f>IF(Data!B51="","",Data!B51)</f>
        <v/>
      </c>
      <c r="AJ35" s="64"/>
      <c r="AK35" s="64"/>
      <c r="AL35" s="64"/>
      <c r="AM35" s="64"/>
      <c r="AN35" s="64"/>
      <c r="AO35" s="61" t="str">
        <f t="shared" si="3"/>
        <v/>
      </c>
      <c r="AP35" s="61"/>
      <c r="AQ35" s="61"/>
      <c r="AR35" s="61"/>
      <c r="AS35" s="61"/>
      <c r="AT35" s="61"/>
      <c r="AU35" s="61"/>
      <c r="AV35" s="4"/>
      <c r="AW35" s="4"/>
      <c r="AX35" s="4"/>
      <c r="AY35" s="4"/>
      <c r="AZ35" s="4"/>
      <c r="BA35" s="4"/>
      <c r="BB35" s="62" t="str">
        <f>IF(Data!A81="","",Data!A81)</f>
        <v/>
      </c>
      <c r="BC35" s="62"/>
      <c r="BD35" s="62"/>
      <c r="BE35" s="62"/>
      <c r="BF35" s="62"/>
      <c r="BG35" s="62"/>
      <c r="BH35" s="62"/>
      <c r="BI35" s="63" t="str">
        <f>IF(Data!B81="","",Data!B81)</f>
        <v/>
      </c>
      <c r="BJ35" s="64"/>
      <c r="BK35" s="64"/>
      <c r="BL35" s="64"/>
      <c r="BM35" s="64"/>
      <c r="BN35" s="64"/>
      <c r="BO35" s="61" t="str">
        <f t="shared" si="0"/>
        <v/>
      </c>
      <c r="BP35" s="61"/>
      <c r="BQ35" s="61"/>
      <c r="BR35" s="61"/>
      <c r="BS35" s="61"/>
      <c r="BT35" s="61"/>
      <c r="BU35" s="61"/>
      <c r="BV35" s="4"/>
      <c r="BW35" s="4"/>
      <c r="BX35" s="4"/>
      <c r="BY35" s="4"/>
      <c r="BZ35" s="4"/>
      <c r="CA35" s="4"/>
      <c r="CB35" s="62" t="str">
        <f>IF(Data!A111="","",Data!A111)</f>
        <v/>
      </c>
      <c r="CC35" s="62"/>
      <c r="CD35" s="62"/>
      <c r="CE35" s="62"/>
      <c r="CF35" s="62"/>
      <c r="CG35" s="62"/>
      <c r="CH35" s="62"/>
      <c r="CI35" s="63" t="str">
        <f>IF(Data!B111="","",Data!B111)</f>
        <v/>
      </c>
      <c r="CJ35" s="64"/>
      <c r="CK35" s="64"/>
      <c r="CL35" s="64"/>
      <c r="CM35" s="64"/>
      <c r="CN35" s="64"/>
      <c r="CO35" s="61" t="str">
        <f t="shared" si="1"/>
        <v/>
      </c>
      <c r="CP35" s="61"/>
      <c r="CQ35" s="61"/>
      <c r="CR35" s="61"/>
      <c r="CS35" s="61"/>
      <c r="CT35" s="61"/>
      <c r="CU35" s="61"/>
      <c r="CV35" s="4"/>
      <c r="CW35" s="2"/>
      <c r="CX35" s="2"/>
    </row>
    <row r="36" spans="1:132" s="10" customFormat="1" ht="11.25" customHeight="1" x14ac:dyDescent="0.2">
      <c r="A36" s="2"/>
      <c r="B36" s="62" t="str">
        <f>IF(Data!A22="","",Data!A22)</f>
        <v/>
      </c>
      <c r="C36" s="62"/>
      <c r="D36" s="62"/>
      <c r="E36" s="62"/>
      <c r="F36" s="62"/>
      <c r="G36" s="62"/>
      <c r="H36" s="67"/>
      <c r="I36" s="63" t="str">
        <f>IF(Data!B22="","",Data!B22)</f>
        <v/>
      </c>
      <c r="J36" s="64"/>
      <c r="K36" s="64"/>
      <c r="L36" s="64"/>
      <c r="M36" s="64"/>
      <c r="N36" s="64"/>
      <c r="O36" s="61" t="str">
        <f t="shared" si="2"/>
        <v/>
      </c>
      <c r="P36" s="61"/>
      <c r="Q36" s="61"/>
      <c r="R36" s="61"/>
      <c r="S36" s="61"/>
      <c r="T36" s="61"/>
      <c r="U36" s="61"/>
      <c r="V36" s="4"/>
      <c r="W36" s="4"/>
      <c r="X36" s="4"/>
      <c r="Y36" s="4"/>
      <c r="Z36" s="4"/>
      <c r="AA36" s="4"/>
      <c r="AB36" s="62" t="str">
        <f>IF(Data!A52="","",Data!A52)</f>
        <v/>
      </c>
      <c r="AC36" s="62"/>
      <c r="AD36" s="62"/>
      <c r="AE36" s="62"/>
      <c r="AF36" s="62"/>
      <c r="AG36" s="62"/>
      <c r="AH36" s="62"/>
      <c r="AI36" s="63" t="str">
        <f>IF(Data!B52="","",Data!B52)</f>
        <v/>
      </c>
      <c r="AJ36" s="64"/>
      <c r="AK36" s="64"/>
      <c r="AL36" s="64"/>
      <c r="AM36" s="64"/>
      <c r="AN36" s="64"/>
      <c r="AO36" s="61" t="str">
        <f t="shared" si="3"/>
        <v/>
      </c>
      <c r="AP36" s="61"/>
      <c r="AQ36" s="61"/>
      <c r="AR36" s="61"/>
      <c r="AS36" s="61"/>
      <c r="AT36" s="61"/>
      <c r="AU36" s="61"/>
      <c r="AV36" s="4"/>
      <c r="AW36" s="4"/>
      <c r="AX36" s="4"/>
      <c r="AY36" s="4"/>
      <c r="AZ36" s="4"/>
      <c r="BA36" s="4"/>
      <c r="BB36" s="62" t="str">
        <f>IF(Data!A82="","",Data!A82)</f>
        <v/>
      </c>
      <c r="BC36" s="62"/>
      <c r="BD36" s="62"/>
      <c r="BE36" s="62"/>
      <c r="BF36" s="62"/>
      <c r="BG36" s="62"/>
      <c r="BH36" s="62"/>
      <c r="BI36" s="63" t="str">
        <f>IF(Data!B82="","",Data!B82)</f>
        <v/>
      </c>
      <c r="BJ36" s="64"/>
      <c r="BK36" s="64"/>
      <c r="BL36" s="64"/>
      <c r="BM36" s="64"/>
      <c r="BN36" s="64"/>
      <c r="BO36" s="61" t="str">
        <f t="shared" si="0"/>
        <v/>
      </c>
      <c r="BP36" s="61"/>
      <c r="BQ36" s="61"/>
      <c r="BR36" s="61"/>
      <c r="BS36" s="61"/>
      <c r="BT36" s="61"/>
      <c r="BU36" s="61"/>
      <c r="BV36" s="4"/>
      <c r="BW36" s="4"/>
      <c r="BX36" s="4"/>
      <c r="BY36" s="4"/>
      <c r="BZ36" s="4"/>
      <c r="CA36" s="4"/>
      <c r="CB36" s="62" t="str">
        <f>IF(Data!A112="","",Data!A112)</f>
        <v/>
      </c>
      <c r="CC36" s="62"/>
      <c r="CD36" s="62"/>
      <c r="CE36" s="62"/>
      <c r="CF36" s="62"/>
      <c r="CG36" s="62"/>
      <c r="CH36" s="62"/>
      <c r="CI36" s="63" t="str">
        <f>IF(Data!B112="","",Data!B112)</f>
        <v/>
      </c>
      <c r="CJ36" s="64"/>
      <c r="CK36" s="64"/>
      <c r="CL36" s="64"/>
      <c r="CM36" s="64"/>
      <c r="CN36" s="64"/>
      <c r="CO36" s="61" t="str">
        <f t="shared" si="1"/>
        <v/>
      </c>
      <c r="CP36" s="61"/>
      <c r="CQ36" s="61"/>
      <c r="CR36" s="61"/>
      <c r="CS36" s="61"/>
      <c r="CT36" s="61"/>
      <c r="CU36" s="61"/>
      <c r="CV36" s="4"/>
      <c r="CW36" s="29"/>
      <c r="CX36" s="29"/>
      <c r="CY36" s="30"/>
      <c r="CZ36" s="30"/>
      <c r="DA36" s="30"/>
      <c r="DB36" s="30"/>
      <c r="DC36" s="30"/>
      <c r="DD36" s="30"/>
    </row>
    <row r="37" spans="1:132" s="10" customFormat="1" ht="11.25" customHeight="1" x14ac:dyDescent="0.2">
      <c r="A37" s="2"/>
      <c r="B37" s="62" t="str">
        <f>IF(Data!A23="","",Data!A23)</f>
        <v/>
      </c>
      <c r="C37" s="62"/>
      <c r="D37" s="62"/>
      <c r="E37" s="62"/>
      <c r="F37" s="62"/>
      <c r="G37" s="62"/>
      <c r="H37" s="67"/>
      <c r="I37" s="63" t="str">
        <f>IF(Data!B23="","",Data!B23)</f>
        <v/>
      </c>
      <c r="J37" s="64"/>
      <c r="K37" s="64"/>
      <c r="L37" s="64"/>
      <c r="M37" s="64"/>
      <c r="N37" s="64"/>
      <c r="O37" s="61" t="str">
        <f t="shared" si="2"/>
        <v/>
      </c>
      <c r="P37" s="61"/>
      <c r="Q37" s="61"/>
      <c r="R37" s="61"/>
      <c r="S37" s="61"/>
      <c r="T37" s="61"/>
      <c r="U37" s="61"/>
      <c r="V37" s="4"/>
      <c r="W37" s="4"/>
      <c r="X37" s="4"/>
      <c r="Y37" s="4"/>
      <c r="Z37" s="4"/>
      <c r="AA37" s="4"/>
      <c r="AB37" s="62" t="str">
        <f>IF(Data!A53="","",Data!A53)</f>
        <v/>
      </c>
      <c r="AC37" s="62"/>
      <c r="AD37" s="62"/>
      <c r="AE37" s="62"/>
      <c r="AF37" s="62"/>
      <c r="AG37" s="62"/>
      <c r="AH37" s="62"/>
      <c r="AI37" s="63" t="str">
        <f>IF(Data!B53="","",Data!B53)</f>
        <v/>
      </c>
      <c r="AJ37" s="64"/>
      <c r="AK37" s="64"/>
      <c r="AL37" s="64"/>
      <c r="AM37" s="64"/>
      <c r="AN37" s="64"/>
      <c r="AO37" s="61" t="str">
        <f t="shared" si="3"/>
        <v/>
      </c>
      <c r="AP37" s="61"/>
      <c r="AQ37" s="61"/>
      <c r="AR37" s="61"/>
      <c r="AS37" s="61"/>
      <c r="AT37" s="61"/>
      <c r="AU37" s="61"/>
      <c r="AV37" s="4"/>
      <c r="AW37" s="4"/>
      <c r="AX37" s="4"/>
      <c r="AY37" s="4"/>
      <c r="AZ37" s="4"/>
      <c r="BA37" s="4"/>
      <c r="BB37" s="62" t="str">
        <f>IF(Data!A83="","",Data!A83)</f>
        <v/>
      </c>
      <c r="BC37" s="62"/>
      <c r="BD37" s="62"/>
      <c r="BE37" s="62"/>
      <c r="BF37" s="62"/>
      <c r="BG37" s="62"/>
      <c r="BH37" s="62"/>
      <c r="BI37" s="63" t="str">
        <f>IF(Data!B83="","",Data!B83)</f>
        <v/>
      </c>
      <c r="BJ37" s="64"/>
      <c r="BK37" s="64"/>
      <c r="BL37" s="64"/>
      <c r="BM37" s="64"/>
      <c r="BN37" s="64"/>
      <c r="BO37" s="61" t="str">
        <f t="shared" si="0"/>
        <v/>
      </c>
      <c r="BP37" s="61"/>
      <c r="BQ37" s="61"/>
      <c r="BR37" s="61"/>
      <c r="BS37" s="61"/>
      <c r="BT37" s="61"/>
      <c r="BU37" s="61"/>
      <c r="BV37" s="4"/>
      <c r="BW37" s="4"/>
      <c r="BX37" s="4"/>
      <c r="BY37" s="4"/>
      <c r="BZ37" s="4"/>
      <c r="CA37" s="4"/>
      <c r="CB37" s="62" t="str">
        <f>IF(Data!A113="","",Data!A113)</f>
        <v/>
      </c>
      <c r="CC37" s="62"/>
      <c r="CD37" s="62"/>
      <c r="CE37" s="62"/>
      <c r="CF37" s="62"/>
      <c r="CG37" s="62"/>
      <c r="CH37" s="62"/>
      <c r="CI37" s="63" t="str">
        <f>IF(Data!B113="","",Data!B113)</f>
        <v/>
      </c>
      <c r="CJ37" s="64"/>
      <c r="CK37" s="64"/>
      <c r="CL37" s="64"/>
      <c r="CM37" s="64"/>
      <c r="CN37" s="64"/>
      <c r="CO37" s="61" t="str">
        <f t="shared" si="1"/>
        <v/>
      </c>
      <c r="CP37" s="61"/>
      <c r="CQ37" s="61"/>
      <c r="CR37" s="61"/>
      <c r="CS37" s="61"/>
      <c r="CT37" s="61"/>
      <c r="CU37" s="61"/>
      <c r="CV37" s="4"/>
      <c r="CW37" s="2"/>
      <c r="CX37" s="2"/>
      <c r="DC37" s="30"/>
      <c r="DD37" s="30"/>
    </row>
    <row r="38" spans="1:132" s="10" customFormat="1" ht="11.25" customHeight="1" x14ac:dyDescent="0.2">
      <c r="A38" s="2"/>
      <c r="B38" s="62" t="str">
        <f>IF(Data!A24="","",Data!A24)</f>
        <v/>
      </c>
      <c r="C38" s="62"/>
      <c r="D38" s="62"/>
      <c r="E38" s="62"/>
      <c r="F38" s="62"/>
      <c r="G38" s="62"/>
      <c r="H38" s="67"/>
      <c r="I38" s="63" t="str">
        <f>IF(Data!B24="","",Data!B24)</f>
        <v/>
      </c>
      <c r="J38" s="64"/>
      <c r="K38" s="64"/>
      <c r="L38" s="64"/>
      <c r="M38" s="64"/>
      <c r="N38" s="64"/>
      <c r="O38" s="61" t="str">
        <f t="shared" si="2"/>
        <v/>
      </c>
      <c r="P38" s="61"/>
      <c r="Q38" s="61"/>
      <c r="R38" s="61"/>
      <c r="S38" s="61"/>
      <c r="T38" s="61"/>
      <c r="U38" s="61"/>
      <c r="V38" s="4"/>
      <c r="W38" s="4"/>
      <c r="X38" s="4"/>
      <c r="Y38" s="4"/>
      <c r="Z38" s="4"/>
      <c r="AA38" s="4"/>
      <c r="AB38" s="62" t="str">
        <f>IF(Data!A54="","",Data!A54)</f>
        <v/>
      </c>
      <c r="AC38" s="62"/>
      <c r="AD38" s="62"/>
      <c r="AE38" s="62"/>
      <c r="AF38" s="62"/>
      <c r="AG38" s="62"/>
      <c r="AH38" s="62"/>
      <c r="AI38" s="63" t="str">
        <f>IF(Data!B54="","",Data!B54)</f>
        <v/>
      </c>
      <c r="AJ38" s="64"/>
      <c r="AK38" s="64"/>
      <c r="AL38" s="64"/>
      <c r="AM38" s="64"/>
      <c r="AN38" s="64"/>
      <c r="AO38" s="61" t="str">
        <f t="shared" si="3"/>
        <v/>
      </c>
      <c r="AP38" s="61"/>
      <c r="AQ38" s="61"/>
      <c r="AR38" s="61"/>
      <c r="AS38" s="61"/>
      <c r="AT38" s="61"/>
      <c r="AU38" s="61"/>
      <c r="AV38" s="4"/>
      <c r="AW38" s="4"/>
      <c r="AX38" s="4"/>
      <c r="AY38" s="4"/>
      <c r="AZ38" s="4"/>
      <c r="BA38" s="4"/>
      <c r="BB38" s="62" t="str">
        <f>IF(Data!A84="","",Data!A84)</f>
        <v/>
      </c>
      <c r="BC38" s="62"/>
      <c r="BD38" s="62"/>
      <c r="BE38" s="62"/>
      <c r="BF38" s="62"/>
      <c r="BG38" s="62"/>
      <c r="BH38" s="62"/>
      <c r="BI38" s="63" t="str">
        <f>IF(Data!B84="","",Data!B84)</f>
        <v/>
      </c>
      <c r="BJ38" s="64"/>
      <c r="BK38" s="64"/>
      <c r="BL38" s="64"/>
      <c r="BM38" s="64"/>
      <c r="BN38" s="64"/>
      <c r="BO38" s="61" t="str">
        <f t="shared" si="0"/>
        <v/>
      </c>
      <c r="BP38" s="61"/>
      <c r="BQ38" s="61"/>
      <c r="BR38" s="61"/>
      <c r="BS38" s="61"/>
      <c r="BT38" s="61"/>
      <c r="BU38" s="61"/>
      <c r="BV38" s="4"/>
      <c r="BW38" s="4"/>
      <c r="BX38" s="4"/>
      <c r="BY38" s="4"/>
      <c r="BZ38" s="4"/>
      <c r="CA38" s="4"/>
      <c r="CB38" s="62" t="str">
        <f>IF(Data!A114="","",Data!A114)</f>
        <v/>
      </c>
      <c r="CC38" s="62"/>
      <c r="CD38" s="62"/>
      <c r="CE38" s="62"/>
      <c r="CF38" s="62"/>
      <c r="CG38" s="62"/>
      <c r="CH38" s="62"/>
      <c r="CI38" s="63" t="str">
        <f>IF(Data!B114="","",Data!B114)</f>
        <v/>
      </c>
      <c r="CJ38" s="64"/>
      <c r="CK38" s="64"/>
      <c r="CL38" s="64"/>
      <c r="CM38" s="64"/>
      <c r="CN38" s="64"/>
      <c r="CO38" s="61" t="str">
        <f t="shared" si="1"/>
        <v/>
      </c>
      <c r="CP38" s="61"/>
      <c r="CQ38" s="61"/>
      <c r="CR38" s="61"/>
      <c r="CS38" s="61"/>
      <c r="CT38" s="61"/>
      <c r="CU38" s="61"/>
      <c r="CV38" s="4"/>
      <c r="CW38" s="2"/>
      <c r="CX38" s="2"/>
      <c r="DC38" s="30"/>
      <c r="DD38" s="30"/>
    </row>
    <row r="39" spans="1:132" s="10" customFormat="1" ht="11.25" customHeight="1" x14ac:dyDescent="0.2">
      <c r="A39" s="2"/>
      <c r="B39" s="62" t="str">
        <f>IF(Data!A25="","",Data!A25)</f>
        <v/>
      </c>
      <c r="C39" s="62"/>
      <c r="D39" s="62"/>
      <c r="E39" s="62"/>
      <c r="F39" s="62"/>
      <c r="G39" s="62"/>
      <c r="H39" s="67"/>
      <c r="I39" s="63" t="str">
        <f>IF(Data!B25="","",Data!B25)</f>
        <v/>
      </c>
      <c r="J39" s="64"/>
      <c r="K39" s="64"/>
      <c r="L39" s="64"/>
      <c r="M39" s="64"/>
      <c r="N39" s="64"/>
      <c r="O39" s="61" t="str">
        <f t="shared" si="2"/>
        <v/>
      </c>
      <c r="P39" s="61"/>
      <c r="Q39" s="61"/>
      <c r="R39" s="61"/>
      <c r="S39" s="61"/>
      <c r="T39" s="61"/>
      <c r="U39" s="61"/>
      <c r="V39" s="4"/>
      <c r="W39" s="4"/>
      <c r="X39" s="4"/>
      <c r="Y39" s="4"/>
      <c r="Z39" s="4"/>
      <c r="AA39" s="4"/>
      <c r="AB39" s="62" t="str">
        <f>IF(Data!A55="","",Data!A55)</f>
        <v/>
      </c>
      <c r="AC39" s="62"/>
      <c r="AD39" s="62"/>
      <c r="AE39" s="62"/>
      <c r="AF39" s="62"/>
      <c r="AG39" s="62"/>
      <c r="AH39" s="62"/>
      <c r="AI39" s="63" t="str">
        <f>IF(Data!B55="","",Data!B55)</f>
        <v/>
      </c>
      <c r="AJ39" s="64"/>
      <c r="AK39" s="64"/>
      <c r="AL39" s="64"/>
      <c r="AM39" s="64"/>
      <c r="AN39" s="64"/>
      <c r="AO39" s="61" t="str">
        <f t="shared" si="3"/>
        <v/>
      </c>
      <c r="AP39" s="61"/>
      <c r="AQ39" s="61"/>
      <c r="AR39" s="61"/>
      <c r="AS39" s="61"/>
      <c r="AT39" s="61"/>
      <c r="AU39" s="61"/>
      <c r="AV39" s="4"/>
      <c r="AW39" s="4"/>
      <c r="AX39" s="4"/>
      <c r="AY39" s="4"/>
      <c r="AZ39" s="4"/>
      <c r="BA39" s="4"/>
      <c r="BB39" s="62" t="str">
        <f>IF(Data!A85="","",Data!A85)</f>
        <v/>
      </c>
      <c r="BC39" s="62"/>
      <c r="BD39" s="62"/>
      <c r="BE39" s="62"/>
      <c r="BF39" s="62"/>
      <c r="BG39" s="62"/>
      <c r="BH39" s="62"/>
      <c r="BI39" s="63" t="str">
        <f>IF(Data!B85="","",Data!B85)</f>
        <v/>
      </c>
      <c r="BJ39" s="64"/>
      <c r="BK39" s="64"/>
      <c r="BL39" s="64"/>
      <c r="BM39" s="64"/>
      <c r="BN39" s="64"/>
      <c r="BO39" s="61" t="str">
        <f t="shared" si="0"/>
        <v/>
      </c>
      <c r="BP39" s="61"/>
      <c r="BQ39" s="61"/>
      <c r="BR39" s="61"/>
      <c r="BS39" s="61"/>
      <c r="BT39" s="61"/>
      <c r="BU39" s="61"/>
      <c r="BV39" s="4"/>
      <c r="BW39" s="4"/>
      <c r="BX39" s="4"/>
      <c r="BY39" s="4"/>
      <c r="BZ39" s="4"/>
      <c r="CA39" s="4"/>
      <c r="CB39" s="62" t="str">
        <f>IF(Data!A115="","",Data!A115)</f>
        <v/>
      </c>
      <c r="CC39" s="62"/>
      <c r="CD39" s="62"/>
      <c r="CE39" s="62"/>
      <c r="CF39" s="62"/>
      <c r="CG39" s="62"/>
      <c r="CH39" s="62"/>
      <c r="CI39" s="63" t="str">
        <f>IF(Data!B115="","",Data!B115)</f>
        <v/>
      </c>
      <c r="CJ39" s="64"/>
      <c r="CK39" s="64"/>
      <c r="CL39" s="64"/>
      <c r="CM39" s="64"/>
      <c r="CN39" s="64"/>
      <c r="CO39" s="61" t="str">
        <f t="shared" si="1"/>
        <v/>
      </c>
      <c r="CP39" s="61"/>
      <c r="CQ39" s="61"/>
      <c r="CR39" s="61"/>
      <c r="CS39" s="61"/>
      <c r="CT39" s="61"/>
      <c r="CU39" s="61"/>
      <c r="CV39" s="4"/>
      <c r="CW39" s="2"/>
      <c r="CX39" s="2"/>
      <c r="DC39" s="30"/>
      <c r="DD39" s="30"/>
    </row>
    <row r="40" spans="1:132" s="10" customFormat="1" ht="11.25" customHeight="1" x14ac:dyDescent="0.2">
      <c r="A40" s="2"/>
      <c r="B40" s="62" t="str">
        <f>IF(Data!A26="","",Data!A26)</f>
        <v/>
      </c>
      <c r="C40" s="62"/>
      <c r="D40" s="62"/>
      <c r="E40" s="62"/>
      <c r="F40" s="62"/>
      <c r="G40" s="62"/>
      <c r="H40" s="67"/>
      <c r="I40" s="63" t="str">
        <f>IF(Data!B26="","",Data!B26)</f>
        <v/>
      </c>
      <c r="J40" s="64"/>
      <c r="K40" s="64"/>
      <c r="L40" s="64"/>
      <c r="M40" s="64"/>
      <c r="N40" s="64"/>
      <c r="O40" s="61" t="str">
        <f t="shared" si="2"/>
        <v/>
      </c>
      <c r="P40" s="61"/>
      <c r="Q40" s="61"/>
      <c r="R40" s="61"/>
      <c r="S40" s="61"/>
      <c r="T40" s="61"/>
      <c r="U40" s="61"/>
      <c r="V40" s="4"/>
      <c r="W40" s="4"/>
      <c r="X40" s="4"/>
      <c r="Y40" s="4"/>
      <c r="Z40" s="4"/>
      <c r="AA40" s="4"/>
      <c r="AB40" s="62" t="str">
        <f>IF(Data!A56="","",Data!A56)</f>
        <v/>
      </c>
      <c r="AC40" s="62"/>
      <c r="AD40" s="62"/>
      <c r="AE40" s="62"/>
      <c r="AF40" s="62"/>
      <c r="AG40" s="62"/>
      <c r="AH40" s="62"/>
      <c r="AI40" s="63" t="str">
        <f>IF(Data!B56="","",Data!B56)</f>
        <v/>
      </c>
      <c r="AJ40" s="64"/>
      <c r="AK40" s="64"/>
      <c r="AL40" s="64"/>
      <c r="AM40" s="64"/>
      <c r="AN40" s="64"/>
      <c r="AO40" s="61" t="str">
        <f t="shared" si="3"/>
        <v/>
      </c>
      <c r="AP40" s="61"/>
      <c r="AQ40" s="61"/>
      <c r="AR40" s="61"/>
      <c r="AS40" s="61"/>
      <c r="AT40" s="61"/>
      <c r="AU40" s="61"/>
      <c r="AV40" s="4"/>
      <c r="AW40" s="4"/>
      <c r="AX40" s="4"/>
      <c r="AY40" s="4"/>
      <c r="AZ40" s="4"/>
      <c r="BA40" s="4"/>
      <c r="BB40" s="62" t="str">
        <f>IF(Data!A86="","",Data!A86)</f>
        <v/>
      </c>
      <c r="BC40" s="62"/>
      <c r="BD40" s="62"/>
      <c r="BE40" s="62"/>
      <c r="BF40" s="62"/>
      <c r="BG40" s="62"/>
      <c r="BH40" s="62"/>
      <c r="BI40" s="63" t="str">
        <f>IF(Data!B86="","",Data!B86)</f>
        <v/>
      </c>
      <c r="BJ40" s="64"/>
      <c r="BK40" s="64"/>
      <c r="BL40" s="64"/>
      <c r="BM40" s="64"/>
      <c r="BN40" s="64"/>
      <c r="BO40" s="61" t="str">
        <f t="shared" si="0"/>
        <v/>
      </c>
      <c r="BP40" s="61"/>
      <c r="BQ40" s="61"/>
      <c r="BR40" s="61"/>
      <c r="BS40" s="61"/>
      <c r="BT40" s="61"/>
      <c r="BU40" s="61"/>
      <c r="BV40" s="4"/>
      <c r="BW40" s="4"/>
      <c r="BX40" s="4"/>
      <c r="BY40" s="4"/>
      <c r="BZ40" s="4"/>
      <c r="CA40" s="4"/>
      <c r="CB40" s="62" t="str">
        <f>IF(Data!A116="","",Data!A116)</f>
        <v/>
      </c>
      <c r="CC40" s="62"/>
      <c r="CD40" s="62"/>
      <c r="CE40" s="62"/>
      <c r="CF40" s="62"/>
      <c r="CG40" s="62"/>
      <c r="CH40" s="62"/>
      <c r="CI40" s="63" t="str">
        <f>IF(Data!B116="","",Data!B116)</f>
        <v/>
      </c>
      <c r="CJ40" s="64"/>
      <c r="CK40" s="64"/>
      <c r="CL40" s="64"/>
      <c r="CM40" s="64"/>
      <c r="CN40" s="64"/>
      <c r="CO40" s="61" t="str">
        <f t="shared" si="1"/>
        <v/>
      </c>
      <c r="CP40" s="61"/>
      <c r="CQ40" s="61"/>
      <c r="CR40" s="61"/>
      <c r="CS40" s="61"/>
      <c r="CT40" s="61"/>
      <c r="CU40" s="61"/>
      <c r="CV40" s="4"/>
      <c r="CW40" s="2"/>
      <c r="CX40" s="2"/>
      <c r="DC40" s="30"/>
      <c r="DD40" s="30"/>
    </row>
    <row r="41" spans="1:132" s="10" customFormat="1" ht="11.25" customHeight="1" x14ac:dyDescent="0.2">
      <c r="A41" s="2"/>
      <c r="B41" s="62" t="str">
        <f>IF(Data!A27="","",Data!A27)</f>
        <v/>
      </c>
      <c r="C41" s="62"/>
      <c r="D41" s="62"/>
      <c r="E41" s="62"/>
      <c r="F41" s="62"/>
      <c r="G41" s="62"/>
      <c r="H41" s="67"/>
      <c r="I41" s="63" t="str">
        <f>IF(Data!B27="","",Data!B27)</f>
        <v/>
      </c>
      <c r="J41" s="64"/>
      <c r="K41" s="64"/>
      <c r="L41" s="64"/>
      <c r="M41" s="64"/>
      <c r="N41" s="64"/>
      <c r="O41" s="61" t="str">
        <f t="shared" si="2"/>
        <v/>
      </c>
      <c r="P41" s="61"/>
      <c r="Q41" s="61"/>
      <c r="R41" s="61"/>
      <c r="S41" s="61"/>
      <c r="T41" s="61"/>
      <c r="U41" s="61"/>
      <c r="V41" s="4"/>
      <c r="W41" s="4"/>
      <c r="X41" s="4"/>
      <c r="Y41" s="4"/>
      <c r="Z41" s="4"/>
      <c r="AA41" s="4"/>
      <c r="AB41" s="62" t="str">
        <f>IF(Data!A57="","",Data!A57)</f>
        <v/>
      </c>
      <c r="AC41" s="62"/>
      <c r="AD41" s="62"/>
      <c r="AE41" s="62"/>
      <c r="AF41" s="62"/>
      <c r="AG41" s="62"/>
      <c r="AH41" s="62"/>
      <c r="AI41" s="63" t="str">
        <f>IF(Data!B57="","",Data!B57)</f>
        <v/>
      </c>
      <c r="AJ41" s="64"/>
      <c r="AK41" s="64"/>
      <c r="AL41" s="64"/>
      <c r="AM41" s="64"/>
      <c r="AN41" s="64"/>
      <c r="AO41" s="61" t="str">
        <f t="shared" si="3"/>
        <v/>
      </c>
      <c r="AP41" s="61"/>
      <c r="AQ41" s="61"/>
      <c r="AR41" s="61"/>
      <c r="AS41" s="61"/>
      <c r="AT41" s="61"/>
      <c r="AU41" s="61"/>
      <c r="AV41" s="4"/>
      <c r="AW41" s="4"/>
      <c r="AX41" s="4"/>
      <c r="AY41" s="4"/>
      <c r="AZ41" s="4"/>
      <c r="BA41" s="4"/>
      <c r="BB41" s="62" t="str">
        <f>IF(Data!A87="","",Data!A87)</f>
        <v/>
      </c>
      <c r="BC41" s="62"/>
      <c r="BD41" s="62"/>
      <c r="BE41" s="62"/>
      <c r="BF41" s="62"/>
      <c r="BG41" s="62"/>
      <c r="BH41" s="62"/>
      <c r="BI41" s="63" t="str">
        <f>IF(Data!B87="","",Data!B87)</f>
        <v/>
      </c>
      <c r="BJ41" s="64"/>
      <c r="BK41" s="64"/>
      <c r="BL41" s="64"/>
      <c r="BM41" s="64"/>
      <c r="BN41" s="64"/>
      <c r="BO41" s="61" t="str">
        <f t="shared" si="0"/>
        <v/>
      </c>
      <c r="BP41" s="61"/>
      <c r="BQ41" s="61"/>
      <c r="BR41" s="61"/>
      <c r="BS41" s="61"/>
      <c r="BT41" s="61"/>
      <c r="BU41" s="61"/>
      <c r="BV41" s="4"/>
      <c r="BW41" s="4"/>
      <c r="BX41" s="4"/>
      <c r="BY41" s="4"/>
      <c r="BZ41" s="4"/>
      <c r="CA41" s="4"/>
      <c r="CB41" s="62" t="str">
        <f>IF(Data!A117="","",Data!A117)</f>
        <v/>
      </c>
      <c r="CC41" s="62"/>
      <c r="CD41" s="62"/>
      <c r="CE41" s="62"/>
      <c r="CF41" s="62"/>
      <c r="CG41" s="62"/>
      <c r="CH41" s="62"/>
      <c r="CI41" s="63" t="str">
        <f>IF(Data!B117="","",Data!B117)</f>
        <v/>
      </c>
      <c r="CJ41" s="64"/>
      <c r="CK41" s="64"/>
      <c r="CL41" s="64"/>
      <c r="CM41" s="64"/>
      <c r="CN41" s="64"/>
      <c r="CO41" s="61" t="str">
        <f t="shared" si="1"/>
        <v/>
      </c>
      <c r="CP41" s="61"/>
      <c r="CQ41" s="61"/>
      <c r="CR41" s="61"/>
      <c r="CS41" s="61"/>
      <c r="CT41" s="61"/>
      <c r="CU41" s="61"/>
      <c r="CV41" s="4"/>
      <c r="CW41" s="2"/>
      <c r="CX41" s="2"/>
      <c r="DC41" s="30"/>
      <c r="DD41" s="30"/>
    </row>
    <row r="42" spans="1:132" s="10" customFormat="1" ht="11.25" customHeight="1" x14ac:dyDescent="0.2">
      <c r="A42" s="2"/>
      <c r="B42" s="62" t="str">
        <f>IF(Data!A28="","",Data!A28)</f>
        <v/>
      </c>
      <c r="C42" s="62"/>
      <c r="D42" s="62"/>
      <c r="E42" s="62"/>
      <c r="F42" s="62"/>
      <c r="G42" s="62"/>
      <c r="H42" s="67"/>
      <c r="I42" s="63" t="str">
        <f>IF(Data!B28="","",Data!B28)</f>
        <v/>
      </c>
      <c r="J42" s="64"/>
      <c r="K42" s="64"/>
      <c r="L42" s="64"/>
      <c r="M42" s="64"/>
      <c r="N42" s="64"/>
      <c r="O42" s="61" t="str">
        <f t="shared" si="2"/>
        <v/>
      </c>
      <c r="P42" s="61"/>
      <c r="Q42" s="61"/>
      <c r="R42" s="61"/>
      <c r="S42" s="61"/>
      <c r="T42" s="61"/>
      <c r="U42" s="61"/>
      <c r="V42" s="4"/>
      <c r="W42" s="4"/>
      <c r="X42" s="4"/>
      <c r="Y42" s="4"/>
      <c r="Z42" s="4"/>
      <c r="AA42" s="4"/>
      <c r="AB42" s="62" t="str">
        <f>IF(Data!A58="","",Data!A58)</f>
        <v/>
      </c>
      <c r="AC42" s="62"/>
      <c r="AD42" s="62"/>
      <c r="AE42" s="62"/>
      <c r="AF42" s="62"/>
      <c r="AG42" s="62"/>
      <c r="AH42" s="62"/>
      <c r="AI42" s="63" t="str">
        <f>IF(Data!B58="","",Data!B58)</f>
        <v/>
      </c>
      <c r="AJ42" s="64"/>
      <c r="AK42" s="64"/>
      <c r="AL42" s="64"/>
      <c r="AM42" s="64"/>
      <c r="AN42" s="64"/>
      <c r="AO42" s="61" t="str">
        <f t="shared" si="3"/>
        <v/>
      </c>
      <c r="AP42" s="61"/>
      <c r="AQ42" s="61"/>
      <c r="AR42" s="61"/>
      <c r="AS42" s="61"/>
      <c r="AT42" s="61"/>
      <c r="AU42" s="61"/>
      <c r="AV42" s="4"/>
      <c r="AW42" s="4"/>
      <c r="AX42" s="4"/>
      <c r="AY42" s="4"/>
      <c r="AZ42" s="4"/>
      <c r="BA42" s="4"/>
      <c r="BB42" s="62" t="str">
        <f>IF(Data!A88="","",Data!A88)</f>
        <v/>
      </c>
      <c r="BC42" s="62"/>
      <c r="BD42" s="62"/>
      <c r="BE42" s="62"/>
      <c r="BF42" s="62"/>
      <c r="BG42" s="62"/>
      <c r="BH42" s="62"/>
      <c r="BI42" s="63" t="str">
        <f>IF(Data!B88="","",Data!B88)</f>
        <v/>
      </c>
      <c r="BJ42" s="64"/>
      <c r="BK42" s="64"/>
      <c r="BL42" s="64"/>
      <c r="BM42" s="64"/>
      <c r="BN42" s="64"/>
      <c r="BO42" s="61" t="str">
        <f t="shared" si="0"/>
        <v/>
      </c>
      <c r="BP42" s="61"/>
      <c r="BQ42" s="61"/>
      <c r="BR42" s="61"/>
      <c r="BS42" s="61"/>
      <c r="BT42" s="61"/>
      <c r="BU42" s="61"/>
      <c r="BV42" s="4"/>
      <c r="BW42" s="4"/>
      <c r="BX42" s="4"/>
      <c r="BY42" s="4"/>
      <c r="BZ42" s="4"/>
      <c r="CA42" s="4"/>
      <c r="CB42" s="62" t="str">
        <f>IF(Data!A118="","",Data!A118)</f>
        <v/>
      </c>
      <c r="CC42" s="62"/>
      <c r="CD42" s="62"/>
      <c r="CE42" s="62"/>
      <c r="CF42" s="62"/>
      <c r="CG42" s="62"/>
      <c r="CH42" s="62"/>
      <c r="CI42" s="63" t="str">
        <f>IF(Data!B118="","",Data!B118)</f>
        <v/>
      </c>
      <c r="CJ42" s="64"/>
      <c r="CK42" s="64"/>
      <c r="CL42" s="64"/>
      <c r="CM42" s="64"/>
      <c r="CN42" s="64"/>
      <c r="CO42" s="61" t="str">
        <f t="shared" si="1"/>
        <v/>
      </c>
      <c r="CP42" s="61"/>
      <c r="CQ42" s="61"/>
      <c r="CR42" s="61"/>
      <c r="CS42" s="61"/>
      <c r="CT42" s="61"/>
      <c r="CU42" s="61"/>
      <c r="CV42" s="4"/>
      <c r="CW42" s="2"/>
      <c r="CX42" s="2"/>
      <c r="DC42" s="30"/>
      <c r="DD42" s="30"/>
    </row>
    <row r="43" spans="1:132" s="10" customFormat="1" ht="11.25" customHeight="1" x14ac:dyDescent="0.2">
      <c r="A43" s="2"/>
      <c r="B43" s="62" t="str">
        <f>IF(Data!A29="","",Data!A29)</f>
        <v/>
      </c>
      <c r="C43" s="62"/>
      <c r="D43" s="62"/>
      <c r="E43" s="62"/>
      <c r="F43" s="62"/>
      <c r="G43" s="62"/>
      <c r="H43" s="67"/>
      <c r="I43" s="63" t="str">
        <f>IF(Data!B29="","",Data!B29)</f>
        <v/>
      </c>
      <c r="J43" s="64"/>
      <c r="K43" s="64"/>
      <c r="L43" s="64"/>
      <c r="M43" s="64"/>
      <c r="N43" s="64"/>
      <c r="O43" s="61" t="str">
        <f t="shared" si="2"/>
        <v/>
      </c>
      <c r="P43" s="61"/>
      <c r="Q43" s="61"/>
      <c r="R43" s="61"/>
      <c r="S43" s="61"/>
      <c r="T43" s="61"/>
      <c r="U43" s="61"/>
      <c r="V43" s="4"/>
      <c r="W43" s="4"/>
      <c r="X43" s="4"/>
      <c r="Y43" s="4"/>
      <c r="Z43" s="4"/>
      <c r="AA43" s="4"/>
      <c r="AB43" s="62" t="str">
        <f>IF(Data!A59="","",Data!A59)</f>
        <v/>
      </c>
      <c r="AC43" s="62"/>
      <c r="AD43" s="62"/>
      <c r="AE43" s="62"/>
      <c r="AF43" s="62"/>
      <c r="AG43" s="62"/>
      <c r="AH43" s="62"/>
      <c r="AI43" s="63" t="str">
        <f>IF(Data!B59="","",Data!B59)</f>
        <v/>
      </c>
      <c r="AJ43" s="64"/>
      <c r="AK43" s="64"/>
      <c r="AL43" s="64"/>
      <c r="AM43" s="64"/>
      <c r="AN43" s="64"/>
      <c r="AO43" s="61" t="str">
        <f t="shared" si="3"/>
        <v/>
      </c>
      <c r="AP43" s="61"/>
      <c r="AQ43" s="61"/>
      <c r="AR43" s="61"/>
      <c r="AS43" s="61"/>
      <c r="AT43" s="61"/>
      <c r="AU43" s="61"/>
      <c r="AV43" s="4"/>
      <c r="AW43" s="4"/>
      <c r="AX43" s="4"/>
      <c r="AY43" s="4"/>
      <c r="AZ43" s="4"/>
      <c r="BA43" s="4"/>
      <c r="BB43" s="62" t="str">
        <f>IF(Data!A89="","",Data!A89)</f>
        <v/>
      </c>
      <c r="BC43" s="62"/>
      <c r="BD43" s="62"/>
      <c r="BE43" s="62"/>
      <c r="BF43" s="62"/>
      <c r="BG43" s="62"/>
      <c r="BH43" s="62"/>
      <c r="BI43" s="63" t="str">
        <f>IF(Data!B89="","",Data!B89)</f>
        <v/>
      </c>
      <c r="BJ43" s="64"/>
      <c r="BK43" s="64"/>
      <c r="BL43" s="64"/>
      <c r="BM43" s="64"/>
      <c r="BN43" s="64"/>
      <c r="BO43" s="61" t="str">
        <f t="shared" si="0"/>
        <v/>
      </c>
      <c r="BP43" s="61"/>
      <c r="BQ43" s="61"/>
      <c r="BR43" s="61"/>
      <c r="BS43" s="61"/>
      <c r="BT43" s="61"/>
      <c r="BU43" s="61"/>
      <c r="BV43" s="4"/>
      <c r="BW43" s="4"/>
      <c r="BX43" s="4"/>
      <c r="BY43" s="4"/>
      <c r="BZ43" s="4"/>
      <c r="CA43" s="4"/>
      <c r="CB43" s="62" t="str">
        <f>IF(Data!A119="","",Data!A119)</f>
        <v/>
      </c>
      <c r="CC43" s="62"/>
      <c r="CD43" s="62"/>
      <c r="CE43" s="62"/>
      <c r="CF43" s="62"/>
      <c r="CG43" s="62"/>
      <c r="CH43" s="62"/>
      <c r="CI43" s="63" t="str">
        <f>IF(Data!B119="","",Data!B119)</f>
        <v/>
      </c>
      <c r="CJ43" s="64"/>
      <c r="CK43" s="64"/>
      <c r="CL43" s="64"/>
      <c r="CM43" s="64"/>
      <c r="CN43" s="64"/>
      <c r="CO43" s="61" t="str">
        <f t="shared" si="1"/>
        <v/>
      </c>
      <c r="CP43" s="61"/>
      <c r="CQ43" s="61"/>
      <c r="CR43" s="61"/>
      <c r="CS43" s="61"/>
      <c r="CT43" s="61"/>
      <c r="CU43" s="61"/>
      <c r="CV43" s="4"/>
      <c r="CW43" s="2"/>
      <c r="CX43" s="2"/>
      <c r="DC43" s="30"/>
      <c r="DD43" s="30"/>
    </row>
    <row r="44" spans="1:132" s="10" customFormat="1" ht="11.25" customHeight="1" x14ac:dyDescent="0.2">
      <c r="A44" s="2"/>
      <c r="B44" s="62" t="str">
        <f>IF(Data!A30="","",Data!A30)</f>
        <v/>
      </c>
      <c r="C44" s="62"/>
      <c r="D44" s="62"/>
      <c r="E44" s="62"/>
      <c r="F44" s="62"/>
      <c r="G44" s="62"/>
      <c r="H44" s="67"/>
      <c r="I44" s="63" t="str">
        <f>IF(Data!B30="","",Data!B30)</f>
        <v/>
      </c>
      <c r="J44" s="64"/>
      <c r="K44" s="64"/>
      <c r="L44" s="64"/>
      <c r="M44" s="64"/>
      <c r="N44" s="64"/>
      <c r="O44" s="61" t="str">
        <f t="shared" si="2"/>
        <v/>
      </c>
      <c r="P44" s="61"/>
      <c r="Q44" s="61"/>
      <c r="R44" s="61"/>
      <c r="S44" s="61"/>
      <c r="T44" s="61"/>
      <c r="U44" s="61"/>
      <c r="V44" s="4"/>
      <c r="W44" s="4"/>
      <c r="X44" s="4"/>
      <c r="Y44" s="4"/>
      <c r="Z44" s="4"/>
      <c r="AA44" s="4"/>
      <c r="AB44" s="62" t="str">
        <f>IF(Data!A60="","",Data!A60)</f>
        <v/>
      </c>
      <c r="AC44" s="62"/>
      <c r="AD44" s="62"/>
      <c r="AE44" s="62"/>
      <c r="AF44" s="62"/>
      <c r="AG44" s="62"/>
      <c r="AH44" s="62"/>
      <c r="AI44" s="63" t="str">
        <f>IF(Data!B60="","",Data!B60)</f>
        <v/>
      </c>
      <c r="AJ44" s="64"/>
      <c r="AK44" s="64"/>
      <c r="AL44" s="64"/>
      <c r="AM44" s="64"/>
      <c r="AN44" s="64"/>
      <c r="AO44" s="61" t="str">
        <f t="shared" si="3"/>
        <v/>
      </c>
      <c r="AP44" s="61"/>
      <c r="AQ44" s="61"/>
      <c r="AR44" s="61"/>
      <c r="AS44" s="61"/>
      <c r="AT44" s="61"/>
      <c r="AU44" s="61"/>
      <c r="AV44" s="4"/>
      <c r="AW44" s="4"/>
      <c r="AX44" s="4"/>
      <c r="AY44" s="4"/>
      <c r="AZ44" s="4"/>
      <c r="BA44" s="4"/>
      <c r="BB44" s="62" t="str">
        <f>IF(Data!A90="","",Data!A90)</f>
        <v/>
      </c>
      <c r="BC44" s="62"/>
      <c r="BD44" s="62"/>
      <c r="BE44" s="62"/>
      <c r="BF44" s="62"/>
      <c r="BG44" s="62"/>
      <c r="BH44" s="62"/>
      <c r="BI44" s="63" t="str">
        <f>IF(Data!B90="","",Data!B90)</f>
        <v/>
      </c>
      <c r="BJ44" s="64"/>
      <c r="BK44" s="64"/>
      <c r="BL44" s="64"/>
      <c r="BM44" s="64"/>
      <c r="BN44" s="64"/>
      <c r="BO44" s="61" t="str">
        <f t="shared" si="0"/>
        <v/>
      </c>
      <c r="BP44" s="61"/>
      <c r="BQ44" s="61"/>
      <c r="BR44" s="61"/>
      <c r="BS44" s="61"/>
      <c r="BT44" s="61"/>
      <c r="BU44" s="61"/>
      <c r="BV44" s="4"/>
      <c r="BW44" s="4"/>
      <c r="BX44" s="4"/>
      <c r="BY44" s="4"/>
      <c r="BZ44" s="4"/>
      <c r="CA44" s="4"/>
      <c r="CB44" s="62" t="str">
        <f>IF(Data!A120="","",Data!A120)</f>
        <v/>
      </c>
      <c r="CC44" s="62"/>
      <c r="CD44" s="62"/>
      <c r="CE44" s="62"/>
      <c r="CF44" s="62"/>
      <c r="CG44" s="62"/>
      <c r="CH44" s="62"/>
      <c r="CI44" s="63" t="str">
        <f>IF(Data!B120="","",Data!B120)</f>
        <v/>
      </c>
      <c r="CJ44" s="64"/>
      <c r="CK44" s="64"/>
      <c r="CL44" s="64"/>
      <c r="CM44" s="64"/>
      <c r="CN44" s="64"/>
      <c r="CO44" s="61" t="str">
        <f t="shared" si="1"/>
        <v/>
      </c>
      <c r="CP44" s="61"/>
      <c r="CQ44" s="61"/>
      <c r="CR44" s="61"/>
      <c r="CS44" s="61"/>
      <c r="CT44" s="61"/>
      <c r="CU44" s="61"/>
      <c r="CV44" s="4"/>
      <c r="CW44" s="2"/>
      <c r="CX44" s="2"/>
      <c r="DC44" s="30"/>
      <c r="DD44" s="30"/>
    </row>
    <row r="45" spans="1:132" s="10" customFormat="1" ht="11.25" customHeight="1" x14ac:dyDescent="0.2">
      <c r="A45" s="2"/>
      <c r="B45" s="62" t="str">
        <f>IF(Data!A31="","",Data!A31)</f>
        <v/>
      </c>
      <c r="C45" s="62"/>
      <c r="D45" s="62"/>
      <c r="E45" s="62"/>
      <c r="F45" s="62"/>
      <c r="G45" s="62"/>
      <c r="H45" s="67"/>
      <c r="I45" s="63" t="str">
        <f>IF(Data!B31="","",Data!B31)</f>
        <v/>
      </c>
      <c r="J45" s="64"/>
      <c r="K45" s="64"/>
      <c r="L45" s="64"/>
      <c r="M45" s="64"/>
      <c r="N45" s="64"/>
      <c r="O45" s="61" t="str">
        <f t="shared" si="2"/>
        <v/>
      </c>
      <c r="P45" s="61"/>
      <c r="Q45" s="61"/>
      <c r="R45" s="61"/>
      <c r="S45" s="61"/>
      <c r="T45" s="61"/>
      <c r="U45" s="61"/>
      <c r="V45" s="4"/>
      <c r="W45" s="4"/>
      <c r="X45" s="4"/>
      <c r="Y45" s="4"/>
      <c r="Z45" s="4"/>
      <c r="AA45" s="4"/>
      <c r="AB45" s="62" t="str">
        <f>IF(Data!A61="","",Data!A61)</f>
        <v/>
      </c>
      <c r="AC45" s="62"/>
      <c r="AD45" s="62"/>
      <c r="AE45" s="62"/>
      <c r="AF45" s="62"/>
      <c r="AG45" s="62"/>
      <c r="AH45" s="62"/>
      <c r="AI45" s="63" t="str">
        <f>IF(Data!B61="","",Data!B61)</f>
        <v/>
      </c>
      <c r="AJ45" s="64"/>
      <c r="AK45" s="64"/>
      <c r="AL45" s="64"/>
      <c r="AM45" s="64"/>
      <c r="AN45" s="64"/>
      <c r="AO45" s="61" t="str">
        <f t="shared" si="3"/>
        <v/>
      </c>
      <c r="AP45" s="61"/>
      <c r="AQ45" s="61"/>
      <c r="AR45" s="61"/>
      <c r="AS45" s="61"/>
      <c r="AT45" s="61"/>
      <c r="AU45" s="61"/>
      <c r="AV45" s="4"/>
      <c r="AW45" s="4"/>
      <c r="AX45" s="4"/>
      <c r="AY45" s="4"/>
      <c r="AZ45" s="4"/>
      <c r="BA45" s="4"/>
      <c r="BB45" s="62" t="str">
        <f>IF(Data!A91="","",Data!A91)</f>
        <v/>
      </c>
      <c r="BC45" s="62"/>
      <c r="BD45" s="62"/>
      <c r="BE45" s="62"/>
      <c r="BF45" s="62"/>
      <c r="BG45" s="62"/>
      <c r="BH45" s="62"/>
      <c r="BI45" s="63" t="str">
        <f>IF(Data!B91="","",Data!B91)</f>
        <v/>
      </c>
      <c r="BJ45" s="64"/>
      <c r="BK45" s="64"/>
      <c r="BL45" s="64"/>
      <c r="BM45" s="64"/>
      <c r="BN45" s="64"/>
      <c r="BO45" s="61" t="str">
        <f t="shared" si="0"/>
        <v/>
      </c>
      <c r="BP45" s="61"/>
      <c r="BQ45" s="61"/>
      <c r="BR45" s="61"/>
      <c r="BS45" s="61"/>
      <c r="BT45" s="61"/>
      <c r="BU45" s="61"/>
      <c r="BV45" s="4"/>
      <c r="BW45" s="4"/>
      <c r="BX45" s="4"/>
      <c r="BY45" s="4"/>
      <c r="BZ45" s="4"/>
      <c r="CA45" s="4"/>
      <c r="CB45" s="62" t="str">
        <f>IF(Data!A121="","",Data!A121)</f>
        <v/>
      </c>
      <c r="CC45" s="62"/>
      <c r="CD45" s="62"/>
      <c r="CE45" s="62"/>
      <c r="CF45" s="62"/>
      <c r="CG45" s="62"/>
      <c r="CH45" s="62"/>
      <c r="CI45" s="63" t="str">
        <f>IF(Data!B121="","",Data!B121)</f>
        <v/>
      </c>
      <c r="CJ45" s="64"/>
      <c r="CK45" s="64"/>
      <c r="CL45" s="64"/>
      <c r="CM45" s="64"/>
      <c r="CN45" s="64"/>
      <c r="CO45" s="61" t="str">
        <f t="shared" si="1"/>
        <v/>
      </c>
      <c r="CP45" s="61"/>
      <c r="CQ45" s="61"/>
      <c r="CR45" s="61"/>
      <c r="CS45" s="61"/>
      <c r="CT45" s="61"/>
      <c r="CU45" s="61"/>
      <c r="CV45" s="4"/>
      <c r="CW45" s="2"/>
      <c r="CX45" s="2"/>
      <c r="DC45" s="30"/>
      <c r="DD45" s="30"/>
    </row>
    <row r="46" spans="1:132" s="10" customFormat="1" ht="11.25" customHeight="1" x14ac:dyDescent="0.2">
      <c r="A46" s="2"/>
      <c r="B46" s="62" t="str">
        <f>IF(Data!A32="","",Data!A32)</f>
        <v/>
      </c>
      <c r="C46" s="62"/>
      <c r="D46" s="62"/>
      <c r="E46" s="62"/>
      <c r="F46" s="62"/>
      <c r="G46" s="62"/>
      <c r="H46" s="67"/>
      <c r="I46" s="63" t="str">
        <f>IF(Data!B32="","",Data!B32)</f>
        <v/>
      </c>
      <c r="J46" s="64"/>
      <c r="K46" s="64"/>
      <c r="L46" s="64"/>
      <c r="M46" s="64"/>
      <c r="N46" s="64"/>
      <c r="O46" s="61" t="str">
        <f t="shared" si="2"/>
        <v/>
      </c>
      <c r="P46" s="61"/>
      <c r="Q46" s="61"/>
      <c r="R46" s="61"/>
      <c r="S46" s="61"/>
      <c r="T46" s="61"/>
      <c r="U46" s="61"/>
      <c r="V46" s="4"/>
      <c r="W46" s="4"/>
      <c r="X46" s="4"/>
      <c r="Y46" s="4"/>
      <c r="Z46" s="4"/>
      <c r="AA46" s="4"/>
      <c r="AB46" s="62" t="str">
        <f>IF(Data!A62="","",Data!A62)</f>
        <v/>
      </c>
      <c r="AC46" s="62"/>
      <c r="AD46" s="62"/>
      <c r="AE46" s="62"/>
      <c r="AF46" s="62"/>
      <c r="AG46" s="62"/>
      <c r="AH46" s="62"/>
      <c r="AI46" s="63" t="str">
        <f>IF(Data!B62="","",Data!B62)</f>
        <v/>
      </c>
      <c r="AJ46" s="64"/>
      <c r="AK46" s="64"/>
      <c r="AL46" s="64"/>
      <c r="AM46" s="64"/>
      <c r="AN46" s="64"/>
      <c r="AO46" s="61" t="str">
        <f t="shared" si="3"/>
        <v/>
      </c>
      <c r="AP46" s="61"/>
      <c r="AQ46" s="61"/>
      <c r="AR46" s="61"/>
      <c r="AS46" s="61"/>
      <c r="AT46" s="61"/>
      <c r="AU46" s="61"/>
      <c r="AV46" s="4"/>
      <c r="AW46" s="4"/>
      <c r="AX46" s="4"/>
      <c r="AY46" s="4"/>
      <c r="AZ46" s="4"/>
      <c r="BA46" s="4"/>
      <c r="BB46" s="62" t="str">
        <f>IF(Data!A92="","",Data!A92)</f>
        <v/>
      </c>
      <c r="BC46" s="62"/>
      <c r="BD46" s="62"/>
      <c r="BE46" s="62"/>
      <c r="BF46" s="62"/>
      <c r="BG46" s="62"/>
      <c r="BH46" s="62"/>
      <c r="BI46" s="63" t="str">
        <f>IF(Data!B92="","",Data!B92)</f>
        <v/>
      </c>
      <c r="BJ46" s="64"/>
      <c r="BK46" s="64"/>
      <c r="BL46" s="64"/>
      <c r="BM46" s="64"/>
      <c r="BN46" s="64"/>
      <c r="BO46" s="61" t="str">
        <f t="shared" si="0"/>
        <v/>
      </c>
      <c r="BP46" s="61"/>
      <c r="BQ46" s="61"/>
      <c r="BR46" s="61"/>
      <c r="BS46" s="61"/>
      <c r="BT46" s="61"/>
      <c r="BU46" s="61"/>
      <c r="BV46" s="4"/>
      <c r="BW46" s="4"/>
      <c r="BX46" s="4"/>
      <c r="BY46" s="4"/>
      <c r="BZ46" s="4"/>
      <c r="CA46" s="4"/>
      <c r="CB46" s="62" t="str">
        <f>IF(Data!A122="","",Data!A122)</f>
        <v/>
      </c>
      <c r="CC46" s="62"/>
      <c r="CD46" s="62"/>
      <c r="CE46" s="62"/>
      <c r="CF46" s="62"/>
      <c r="CG46" s="62"/>
      <c r="CH46" s="62"/>
      <c r="CI46" s="63" t="str">
        <f>IF(Data!B122="","",Data!B122)</f>
        <v/>
      </c>
      <c r="CJ46" s="64"/>
      <c r="CK46" s="64"/>
      <c r="CL46" s="64"/>
      <c r="CM46" s="64"/>
      <c r="CN46" s="64"/>
      <c r="CO46" s="61" t="str">
        <f t="shared" si="1"/>
        <v/>
      </c>
      <c r="CP46" s="61"/>
      <c r="CQ46" s="61"/>
      <c r="CR46" s="61"/>
      <c r="CS46" s="61"/>
      <c r="CT46" s="61"/>
      <c r="CU46" s="61"/>
      <c r="CV46" s="4"/>
      <c r="CW46" s="2"/>
      <c r="CX46" s="2"/>
      <c r="DC46" s="30"/>
      <c r="DD46" s="30"/>
    </row>
    <row r="47" spans="1:132" s="10" customFormat="1" ht="11.25" customHeight="1" x14ac:dyDescent="0.2">
      <c r="A47" s="2"/>
      <c r="B47" s="62" t="str">
        <f>IF(Data!A33="","",Data!A33)</f>
        <v/>
      </c>
      <c r="C47" s="62"/>
      <c r="D47" s="62"/>
      <c r="E47" s="62"/>
      <c r="F47" s="62"/>
      <c r="G47" s="62"/>
      <c r="H47" s="67"/>
      <c r="I47" s="63" t="str">
        <f>IF(Data!B33="","",Data!B33)</f>
        <v/>
      </c>
      <c r="J47" s="64"/>
      <c r="K47" s="64"/>
      <c r="L47" s="64"/>
      <c r="M47" s="64"/>
      <c r="N47" s="64"/>
      <c r="O47" s="61" t="str">
        <f t="shared" si="2"/>
        <v/>
      </c>
      <c r="P47" s="61"/>
      <c r="Q47" s="61"/>
      <c r="R47" s="61"/>
      <c r="S47" s="61"/>
      <c r="T47" s="61"/>
      <c r="U47" s="61"/>
      <c r="V47" s="4"/>
      <c r="W47" s="4"/>
      <c r="X47" s="4"/>
      <c r="Y47" s="4"/>
      <c r="Z47" s="4"/>
      <c r="AA47" s="4"/>
      <c r="AB47" s="62" t="str">
        <f>IF(Data!A63="","",Data!A63)</f>
        <v/>
      </c>
      <c r="AC47" s="62"/>
      <c r="AD47" s="62"/>
      <c r="AE47" s="62"/>
      <c r="AF47" s="62"/>
      <c r="AG47" s="62"/>
      <c r="AH47" s="62"/>
      <c r="AI47" s="63" t="str">
        <f>IF(Data!B63="","",Data!B63)</f>
        <v/>
      </c>
      <c r="AJ47" s="64"/>
      <c r="AK47" s="64"/>
      <c r="AL47" s="64"/>
      <c r="AM47" s="64"/>
      <c r="AN47" s="64"/>
      <c r="AO47" s="61" t="str">
        <f t="shared" si="3"/>
        <v/>
      </c>
      <c r="AP47" s="61"/>
      <c r="AQ47" s="61"/>
      <c r="AR47" s="61"/>
      <c r="AS47" s="61"/>
      <c r="AT47" s="61"/>
      <c r="AU47" s="61"/>
      <c r="AV47" s="4"/>
      <c r="AW47" s="4"/>
      <c r="AX47" s="4"/>
      <c r="AY47" s="4"/>
      <c r="AZ47" s="4"/>
      <c r="BA47" s="4"/>
      <c r="BB47" s="62" t="str">
        <f>IF(Data!A93="","",Data!A93)</f>
        <v/>
      </c>
      <c r="BC47" s="62"/>
      <c r="BD47" s="62"/>
      <c r="BE47" s="62"/>
      <c r="BF47" s="62"/>
      <c r="BG47" s="62"/>
      <c r="BH47" s="62"/>
      <c r="BI47" s="63" t="str">
        <f>IF(Data!B93="","",Data!B93)</f>
        <v/>
      </c>
      <c r="BJ47" s="64"/>
      <c r="BK47" s="64"/>
      <c r="BL47" s="64"/>
      <c r="BM47" s="64"/>
      <c r="BN47" s="64"/>
      <c r="BO47" s="61" t="str">
        <f t="shared" si="0"/>
        <v/>
      </c>
      <c r="BP47" s="61"/>
      <c r="BQ47" s="61"/>
      <c r="BR47" s="61"/>
      <c r="BS47" s="61"/>
      <c r="BT47" s="61"/>
      <c r="BU47" s="61"/>
      <c r="BV47" s="4"/>
      <c r="BW47" s="4"/>
      <c r="BX47" s="4"/>
      <c r="BY47" s="4"/>
      <c r="BZ47" s="4"/>
      <c r="CA47" s="4"/>
      <c r="CB47" s="62" t="str">
        <f>IF(Data!A123="","",Data!A123)</f>
        <v/>
      </c>
      <c r="CC47" s="62"/>
      <c r="CD47" s="62"/>
      <c r="CE47" s="62"/>
      <c r="CF47" s="62"/>
      <c r="CG47" s="62"/>
      <c r="CH47" s="62"/>
      <c r="CI47" s="63" t="str">
        <f>IF(Data!B123="","",Data!B123)</f>
        <v/>
      </c>
      <c r="CJ47" s="64"/>
      <c r="CK47" s="64"/>
      <c r="CL47" s="64"/>
      <c r="CM47" s="64"/>
      <c r="CN47" s="64"/>
      <c r="CO47" s="61" t="str">
        <f t="shared" si="1"/>
        <v/>
      </c>
      <c r="CP47" s="61"/>
      <c r="CQ47" s="61"/>
      <c r="CR47" s="61"/>
      <c r="CS47" s="61"/>
      <c r="CT47" s="61"/>
      <c r="CU47" s="61"/>
      <c r="CV47" s="4"/>
      <c r="CW47" s="2"/>
      <c r="CX47" s="2"/>
      <c r="DC47" s="30"/>
      <c r="DD47" s="30"/>
    </row>
    <row r="48" spans="1:132" s="10" customFormat="1" ht="11.25" customHeight="1" x14ac:dyDescent="0.2">
      <c r="A48" s="2"/>
      <c r="B48" s="62" t="str">
        <f>IF(Data!A34="","",Data!A34)</f>
        <v/>
      </c>
      <c r="C48" s="62"/>
      <c r="D48" s="62"/>
      <c r="E48" s="62"/>
      <c r="F48" s="62"/>
      <c r="G48" s="62"/>
      <c r="H48" s="67"/>
      <c r="I48" s="63" t="str">
        <f>IF(Data!B34="","",Data!B34)</f>
        <v/>
      </c>
      <c r="J48" s="64"/>
      <c r="K48" s="64"/>
      <c r="L48" s="64"/>
      <c r="M48" s="64"/>
      <c r="N48" s="64"/>
      <c r="O48" s="61" t="str">
        <f t="shared" si="2"/>
        <v/>
      </c>
      <c r="P48" s="61"/>
      <c r="Q48" s="61"/>
      <c r="R48" s="61"/>
      <c r="S48" s="61"/>
      <c r="T48" s="61"/>
      <c r="U48" s="61"/>
      <c r="V48" s="4"/>
      <c r="W48" s="4"/>
      <c r="X48" s="4"/>
      <c r="Y48" s="4"/>
      <c r="Z48" s="4"/>
      <c r="AA48" s="4"/>
      <c r="AB48" s="62" t="str">
        <f>IF(Data!A64="","",Data!A64)</f>
        <v/>
      </c>
      <c r="AC48" s="62"/>
      <c r="AD48" s="62"/>
      <c r="AE48" s="62"/>
      <c r="AF48" s="62"/>
      <c r="AG48" s="62"/>
      <c r="AH48" s="62"/>
      <c r="AI48" s="63" t="str">
        <f>IF(Data!B64="","",Data!B64)</f>
        <v/>
      </c>
      <c r="AJ48" s="64"/>
      <c r="AK48" s="64"/>
      <c r="AL48" s="64"/>
      <c r="AM48" s="64"/>
      <c r="AN48" s="64"/>
      <c r="AO48" s="61" t="str">
        <f t="shared" si="3"/>
        <v/>
      </c>
      <c r="AP48" s="61"/>
      <c r="AQ48" s="61"/>
      <c r="AR48" s="61"/>
      <c r="AS48" s="61"/>
      <c r="AT48" s="61"/>
      <c r="AU48" s="61"/>
      <c r="AV48" s="4"/>
      <c r="AW48" s="4"/>
      <c r="AX48" s="4"/>
      <c r="AY48" s="4"/>
      <c r="AZ48" s="4"/>
      <c r="BA48" s="4"/>
      <c r="BB48" s="62" t="str">
        <f>IF(Data!A94="","",Data!A94)</f>
        <v/>
      </c>
      <c r="BC48" s="62"/>
      <c r="BD48" s="62"/>
      <c r="BE48" s="62"/>
      <c r="BF48" s="62"/>
      <c r="BG48" s="62"/>
      <c r="BH48" s="62"/>
      <c r="BI48" s="63" t="str">
        <f>IF(Data!B94="","",Data!B94)</f>
        <v/>
      </c>
      <c r="BJ48" s="64"/>
      <c r="BK48" s="64"/>
      <c r="BL48" s="64"/>
      <c r="BM48" s="64"/>
      <c r="BN48" s="64"/>
      <c r="BO48" s="61" t="str">
        <f t="shared" si="0"/>
        <v/>
      </c>
      <c r="BP48" s="61"/>
      <c r="BQ48" s="61"/>
      <c r="BR48" s="61"/>
      <c r="BS48" s="61"/>
      <c r="BT48" s="61"/>
      <c r="BU48" s="61"/>
      <c r="BV48" s="4"/>
      <c r="BW48" s="4"/>
      <c r="BX48" s="4"/>
      <c r="BY48" s="4"/>
      <c r="BZ48" s="4"/>
      <c r="CA48" s="4"/>
      <c r="CB48" s="62" t="str">
        <f>IF(Data!A124="","",Data!A124)</f>
        <v/>
      </c>
      <c r="CC48" s="62"/>
      <c r="CD48" s="62"/>
      <c r="CE48" s="62"/>
      <c r="CF48" s="62"/>
      <c r="CG48" s="62"/>
      <c r="CH48" s="62"/>
      <c r="CI48" s="63" t="str">
        <f>IF(Data!B124="","",Data!B124)</f>
        <v/>
      </c>
      <c r="CJ48" s="64"/>
      <c r="CK48" s="64"/>
      <c r="CL48" s="64"/>
      <c r="CM48" s="64"/>
      <c r="CN48" s="64"/>
      <c r="CO48" s="61" t="str">
        <f t="shared" si="1"/>
        <v/>
      </c>
      <c r="CP48" s="61"/>
      <c r="CQ48" s="61"/>
      <c r="CR48" s="61"/>
      <c r="CS48" s="61"/>
      <c r="CT48" s="61"/>
      <c r="CU48" s="61"/>
      <c r="CV48" s="4"/>
      <c r="CW48" s="2"/>
      <c r="CX48" s="2"/>
    </row>
    <row r="49" spans="1:102" s="10" customFormat="1" ht="11.25" customHeight="1" x14ac:dyDescent="0.2">
      <c r="A49" s="2"/>
      <c r="B49" s="62" t="str">
        <f>IF(Data!A35="","",Data!A35)</f>
        <v/>
      </c>
      <c r="C49" s="62"/>
      <c r="D49" s="62"/>
      <c r="E49" s="62"/>
      <c r="F49" s="62"/>
      <c r="G49" s="62"/>
      <c r="H49" s="67"/>
      <c r="I49" s="63" t="str">
        <f>IF(Data!B35="","",Data!B35)</f>
        <v/>
      </c>
      <c r="J49" s="64"/>
      <c r="K49" s="64"/>
      <c r="L49" s="64"/>
      <c r="M49" s="64"/>
      <c r="N49" s="64"/>
      <c r="O49" s="61" t="str">
        <f t="shared" si="2"/>
        <v/>
      </c>
      <c r="P49" s="61"/>
      <c r="Q49" s="61"/>
      <c r="R49" s="61"/>
      <c r="S49" s="61"/>
      <c r="T49" s="61"/>
      <c r="U49" s="61"/>
      <c r="V49" s="4"/>
      <c r="W49" s="4"/>
      <c r="X49" s="4"/>
      <c r="Y49" s="4"/>
      <c r="Z49" s="4"/>
      <c r="AA49" s="4"/>
      <c r="AB49" s="62" t="str">
        <f>IF(Data!A65="","",Data!A65)</f>
        <v/>
      </c>
      <c r="AC49" s="62"/>
      <c r="AD49" s="62"/>
      <c r="AE49" s="62"/>
      <c r="AF49" s="62"/>
      <c r="AG49" s="62"/>
      <c r="AH49" s="62"/>
      <c r="AI49" s="63" t="str">
        <f>IF(Data!B65="","",Data!B65)</f>
        <v/>
      </c>
      <c r="AJ49" s="64"/>
      <c r="AK49" s="64"/>
      <c r="AL49" s="64"/>
      <c r="AM49" s="64"/>
      <c r="AN49" s="64"/>
      <c r="AO49" s="61" t="str">
        <f t="shared" si="3"/>
        <v/>
      </c>
      <c r="AP49" s="61"/>
      <c r="AQ49" s="61"/>
      <c r="AR49" s="61"/>
      <c r="AS49" s="61"/>
      <c r="AT49" s="61"/>
      <c r="AU49" s="61"/>
      <c r="AV49" s="4"/>
      <c r="AW49" s="4"/>
      <c r="AX49" s="4"/>
      <c r="AY49" s="4"/>
      <c r="AZ49" s="4"/>
      <c r="BA49" s="4"/>
      <c r="BB49" s="62" t="str">
        <f>IF(Data!A95="","",Data!A95)</f>
        <v/>
      </c>
      <c r="BC49" s="62"/>
      <c r="BD49" s="62"/>
      <c r="BE49" s="62"/>
      <c r="BF49" s="62"/>
      <c r="BG49" s="62"/>
      <c r="BH49" s="62"/>
      <c r="BI49" s="63" t="str">
        <f>IF(Data!B95="","",Data!B95)</f>
        <v/>
      </c>
      <c r="BJ49" s="64"/>
      <c r="BK49" s="64"/>
      <c r="BL49" s="64"/>
      <c r="BM49" s="64"/>
      <c r="BN49" s="64"/>
      <c r="BO49" s="61" t="str">
        <f t="shared" si="0"/>
        <v/>
      </c>
      <c r="BP49" s="61"/>
      <c r="BQ49" s="61"/>
      <c r="BR49" s="61"/>
      <c r="BS49" s="61"/>
      <c r="BT49" s="61"/>
      <c r="BU49" s="61"/>
      <c r="BV49" s="4"/>
      <c r="BW49" s="4"/>
      <c r="BX49" s="4"/>
      <c r="BY49" s="4"/>
      <c r="BZ49" s="4"/>
      <c r="CA49" s="4"/>
      <c r="CB49" s="62" t="str">
        <f>IF(Data!A125="","",Data!A125)</f>
        <v/>
      </c>
      <c r="CC49" s="62"/>
      <c r="CD49" s="62"/>
      <c r="CE49" s="62"/>
      <c r="CF49" s="62"/>
      <c r="CG49" s="62"/>
      <c r="CH49" s="62"/>
      <c r="CI49" s="63" t="str">
        <f>IF(Data!B125="","",Data!B125)</f>
        <v/>
      </c>
      <c r="CJ49" s="64"/>
      <c r="CK49" s="64"/>
      <c r="CL49" s="64"/>
      <c r="CM49" s="64"/>
      <c r="CN49" s="64"/>
      <c r="CO49" s="61" t="str">
        <f t="shared" si="1"/>
        <v/>
      </c>
      <c r="CP49" s="61"/>
      <c r="CQ49" s="61"/>
      <c r="CR49" s="61"/>
      <c r="CS49" s="61"/>
      <c r="CT49" s="61"/>
      <c r="CU49" s="61"/>
      <c r="CV49" s="4"/>
      <c r="CW49" s="2"/>
      <c r="CX49" s="2"/>
    </row>
    <row r="50" spans="1:102" s="10" customFormat="1" ht="11.25" customHeight="1" x14ac:dyDescent="0.2">
      <c r="A50" s="2"/>
      <c r="B50" s="62" t="str">
        <f>IF(Data!A36="","",Data!A36)</f>
        <v/>
      </c>
      <c r="C50" s="62"/>
      <c r="D50" s="62"/>
      <c r="E50" s="62"/>
      <c r="F50" s="62"/>
      <c r="G50" s="62"/>
      <c r="H50" s="67"/>
      <c r="I50" s="63" t="str">
        <f>IF(Data!B36="","",Data!B36)</f>
        <v/>
      </c>
      <c r="J50" s="64"/>
      <c r="K50" s="64"/>
      <c r="L50" s="64"/>
      <c r="M50" s="64"/>
      <c r="N50" s="64"/>
      <c r="O50" s="61" t="str">
        <f t="shared" si="2"/>
        <v/>
      </c>
      <c r="P50" s="61"/>
      <c r="Q50" s="61"/>
      <c r="R50" s="61"/>
      <c r="S50" s="61"/>
      <c r="T50" s="61"/>
      <c r="U50" s="61"/>
      <c r="V50" s="4"/>
      <c r="W50" s="4"/>
      <c r="X50" s="4"/>
      <c r="Y50" s="4"/>
      <c r="Z50" s="4"/>
      <c r="AA50" s="4"/>
      <c r="AB50" s="62" t="str">
        <f>IF(Data!A66="","",Data!A66)</f>
        <v/>
      </c>
      <c r="AC50" s="62"/>
      <c r="AD50" s="62"/>
      <c r="AE50" s="62"/>
      <c r="AF50" s="62"/>
      <c r="AG50" s="62"/>
      <c r="AH50" s="62"/>
      <c r="AI50" s="63" t="str">
        <f>IF(Data!B66="","",Data!B66)</f>
        <v/>
      </c>
      <c r="AJ50" s="64"/>
      <c r="AK50" s="64"/>
      <c r="AL50" s="64"/>
      <c r="AM50" s="64"/>
      <c r="AN50" s="64"/>
      <c r="AO50" s="61" t="str">
        <f t="shared" si="3"/>
        <v/>
      </c>
      <c r="AP50" s="61"/>
      <c r="AQ50" s="61"/>
      <c r="AR50" s="61"/>
      <c r="AS50" s="61"/>
      <c r="AT50" s="61"/>
      <c r="AU50" s="61"/>
      <c r="AV50" s="4"/>
      <c r="AW50" s="4"/>
      <c r="AX50" s="4"/>
      <c r="AY50" s="4"/>
      <c r="AZ50" s="4"/>
      <c r="BA50" s="4"/>
      <c r="BB50" s="62" t="str">
        <f>IF(Data!A96="","",Data!A96)</f>
        <v/>
      </c>
      <c r="BC50" s="62"/>
      <c r="BD50" s="62"/>
      <c r="BE50" s="62"/>
      <c r="BF50" s="62"/>
      <c r="BG50" s="62"/>
      <c r="BH50" s="62"/>
      <c r="BI50" s="63" t="str">
        <f>IF(Data!B96="","",Data!B96)</f>
        <v/>
      </c>
      <c r="BJ50" s="64"/>
      <c r="BK50" s="64"/>
      <c r="BL50" s="64"/>
      <c r="BM50" s="64"/>
      <c r="BN50" s="64"/>
      <c r="BO50" s="61" t="str">
        <f t="shared" si="0"/>
        <v/>
      </c>
      <c r="BP50" s="61"/>
      <c r="BQ50" s="61"/>
      <c r="BR50" s="61"/>
      <c r="BS50" s="61"/>
      <c r="BT50" s="61"/>
      <c r="BU50" s="61"/>
      <c r="BV50" s="4"/>
      <c r="BW50" s="4"/>
      <c r="BX50" s="4"/>
      <c r="BY50" s="4"/>
      <c r="BZ50" s="4"/>
      <c r="CA50" s="4"/>
      <c r="CB50" s="62" t="str">
        <f>IF(Data!A126="","",Data!A126)</f>
        <v/>
      </c>
      <c r="CC50" s="62"/>
      <c r="CD50" s="62"/>
      <c r="CE50" s="62"/>
      <c r="CF50" s="62"/>
      <c r="CG50" s="62"/>
      <c r="CH50" s="62"/>
      <c r="CI50" s="63" t="str">
        <f>IF(Data!B126="","",Data!B126)</f>
        <v/>
      </c>
      <c r="CJ50" s="64"/>
      <c r="CK50" s="64"/>
      <c r="CL50" s="64"/>
      <c r="CM50" s="64"/>
      <c r="CN50" s="64"/>
      <c r="CO50" s="61" t="str">
        <f t="shared" si="1"/>
        <v/>
      </c>
      <c r="CP50" s="61"/>
      <c r="CQ50" s="61"/>
      <c r="CR50" s="61"/>
      <c r="CS50" s="61"/>
      <c r="CT50" s="61"/>
      <c r="CU50" s="61"/>
      <c r="CV50" s="4"/>
      <c r="CW50" s="2"/>
      <c r="CX50" s="2"/>
    </row>
    <row r="51" spans="1:102" s="10" customFormat="1" ht="11.25" customHeight="1" x14ac:dyDescent="0.2">
      <c r="A51" s="2"/>
      <c r="B51" s="62" t="str">
        <f>IF(Data!A40="","",Data!A40)</f>
        <v/>
      </c>
      <c r="C51" s="62"/>
      <c r="D51" s="62"/>
      <c r="E51" s="62"/>
      <c r="F51" s="62"/>
      <c r="G51" s="62"/>
      <c r="H51" s="67"/>
      <c r="I51" s="63" t="str">
        <f>IF(Data!B40="","",Data!B40)</f>
        <v/>
      </c>
      <c r="J51" s="64"/>
      <c r="K51" s="64"/>
      <c r="L51" s="64"/>
      <c r="M51" s="64"/>
      <c r="N51" s="64"/>
      <c r="O51" s="61" t="str">
        <f t="shared" si="2"/>
        <v/>
      </c>
      <c r="P51" s="61"/>
      <c r="Q51" s="61"/>
      <c r="R51" s="61"/>
      <c r="S51" s="61"/>
      <c r="T51" s="61"/>
      <c r="U51" s="61"/>
      <c r="V51" s="4" t="str">
        <f>IF(L51="","",$O$25)</f>
        <v/>
      </c>
      <c r="W51" s="4"/>
      <c r="X51" s="4"/>
      <c r="Y51" s="4"/>
      <c r="Z51" s="4"/>
      <c r="AA51" s="4"/>
      <c r="AB51" s="62" t="str">
        <f>IF(Data!A70="","",Data!A70)</f>
        <v/>
      </c>
      <c r="AC51" s="62"/>
      <c r="AD51" s="62"/>
      <c r="AE51" s="62"/>
      <c r="AF51" s="62"/>
      <c r="AG51" s="62"/>
      <c r="AH51" s="62"/>
      <c r="AI51" s="63" t="str">
        <f>IF(Data!B70="","",Data!B70)</f>
        <v/>
      </c>
      <c r="AJ51" s="64"/>
      <c r="AK51" s="64"/>
      <c r="AL51" s="64"/>
      <c r="AM51" s="64"/>
      <c r="AN51" s="64"/>
      <c r="AO51" s="61" t="str">
        <f t="shared" si="3"/>
        <v/>
      </c>
      <c r="AP51" s="61"/>
      <c r="AQ51" s="61"/>
      <c r="AR51" s="61"/>
      <c r="AS51" s="61"/>
      <c r="AT51" s="61"/>
      <c r="AU51" s="61"/>
      <c r="AV51" s="4"/>
      <c r="AW51" s="4"/>
      <c r="AX51" s="4"/>
      <c r="AY51" s="4"/>
      <c r="AZ51" s="4"/>
      <c r="BA51" s="4"/>
      <c r="BB51" s="62" t="str">
        <f>IF(Data!A100="","",Data!A100)</f>
        <v/>
      </c>
      <c r="BC51" s="62"/>
      <c r="BD51" s="62"/>
      <c r="BE51" s="62"/>
      <c r="BF51" s="62"/>
      <c r="BG51" s="62"/>
      <c r="BH51" s="62"/>
      <c r="BI51" s="63" t="str">
        <f>IF(Data!B100="","",Data!B100)</f>
        <v/>
      </c>
      <c r="BJ51" s="64"/>
      <c r="BK51" s="64"/>
      <c r="BL51" s="64"/>
      <c r="BM51" s="64"/>
      <c r="BN51" s="64"/>
      <c r="BO51" s="61" t="str">
        <f t="shared" si="0"/>
        <v/>
      </c>
      <c r="BP51" s="61"/>
      <c r="BQ51" s="61"/>
      <c r="BR51" s="61"/>
      <c r="BS51" s="61"/>
      <c r="BT51" s="61"/>
      <c r="BU51" s="61"/>
      <c r="BV51" s="4"/>
      <c r="BW51" s="4"/>
      <c r="BX51" s="4"/>
      <c r="BY51" s="4"/>
      <c r="BZ51" s="4"/>
      <c r="CA51" s="4"/>
      <c r="CB51" s="62" t="str">
        <f>IF(Data!A130="","",Data!A130)</f>
        <v/>
      </c>
      <c r="CC51" s="62"/>
      <c r="CD51" s="62"/>
      <c r="CE51" s="62"/>
      <c r="CF51" s="62"/>
      <c r="CG51" s="62"/>
      <c r="CH51" s="62"/>
      <c r="CI51" s="63" t="str">
        <f>IF(Data!B130="","",Data!B130)</f>
        <v/>
      </c>
      <c r="CJ51" s="64"/>
      <c r="CK51" s="64"/>
      <c r="CL51" s="64"/>
      <c r="CM51" s="64"/>
      <c r="CN51" s="64"/>
      <c r="CO51" s="61" t="str">
        <f t="shared" si="1"/>
        <v/>
      </c>
      <c r="CP51" s="61"/>
      <c r="CQ51" s="61"/>
      <c r="CR51" s="61"/>
      <c r="CS51" s="61"/>
      <c r="CT51" s="61"/>
      <c r="CU51" s="61"/>
      <c r="CV51" s="4"/>
      <c r="CW51" s="2"/>
      <c r="CX51" s="2"/>
    </row>
    <row r="52" spans="1:102" s="16" customFormat="1" ht="15" customHeight="1" x14ac:dyDescent="0.3">
      <c r="A52" s="13"/>
      <c r="B52" s="1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13"/>
      <c r="CX52" s="13"/>
    </row>
    <row r="53" spans="1:102" s="10" customFormat="1" ht="5.85" customHeight="1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</row>
    <row r="54" spans="1:102" s="10" customFormat="1" ht="13.8" x14ac:dyDescent="0.2">
      <c r="A54" s="40" t="str">
        <f>IF(Data!$B$1="DE","Firma",IF(Data!$B$1="UK","Company",IF(Data!$B$1="FR","Société","Language Error")))</f>
        <v>Firma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2" s="10" customFormat="1" ht="13.8" x14ac:dyDescent="0.2">
      <c r="A55" s="40" t="str">
        <f>IF(Data!$B$1="DE","Adresse",IF(Data!$B$1="UK","Address",IF(Data!$B$1="FR","Adresse","Language Error")))</f>
        <v>Adresse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</row>
    <row r="56" spans="1:102" s="10" customFormat="1" ht="13.8" x14ac:dyDescent="0.2">
      <c r="A56" s="40" t="str">
        <f>IF(Data!$B$1="DE","PLZ  Ort",IF(Data!$B$1="UK","ZIP  City",IF(Data!$B$1="FR","Code postal Ville","Language Error")))</f>
        <v>PLZ  Ort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</row>
    <row r="57" spans="1:102" s="10" customFormat="1" ht="11.25" customHeight="1" x14ac:dyDescent="0.3">
      <c r="A57" s="2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</row>
    <row r="58" spans="1:102" s="10" customFormat="1" ht="12.75" customHeight="1" x14ac:dyDescent="0.3">
      <c r="A58" s="58" t="str">
        <f>IF(Data!$B$1="DE","Prüfort,",IF(Data!$B$1="UK","Test location,",IF(Data!$B$1="FR","Lieu de rapport, ","Language Error")))</f>
        <v>Prüfort,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42" t="str">
        <f>IF(Data!$B$1="DE","Datum",IF(Data!$B$1="UK","Date",IF(Data!$B$1="FR","Date","Language Error")))</f>
        <v>Datum</v>
      </c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43" t="str">
        <f>IF(Data!$B$1="DE","Vorname, Nachname Prüfer",IF(Data!$B$1="UK","First, last name of inspector",IF(Data!$B$1="FR","Prénom Nom du testeur","Language Error")))</f>
        <v>Vorname, Nachname Prüfer</v>
      </c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4" t="str">
        <f>IF(Data!$B$1="DE","Telefonnummer",IF(Data!$B$1="UK","Phone number",IF(Data!$B$1="FR","N° téléphone","Language Error")))</f>
        <v>Telefonnummer</v>
      </c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</row>
  </sheetData>
  <mergeCells count="354">
    <mergeCell ref="A55:AA55"/>
    <mergeCell ref="B24:H24"/>
    <mergeCell ref="A58:O58"/>
    <mergeCell ref="P58:AA58"/>
    <mergeCell ref="BL58:CF58"/>
    <mergeCell ref="CG58:CX58"/>
    <mergeCell ref="A8:V8"/>
    <mergeCell ref="W8:BJ8"/>
    <mergeCell ref="A9:V9"/>
    <mergeCell ref="W9:BJ9"/>
    <mergeCell ref="A10:V10"/>
    <mergeCell ref="W10:BJ10"/>
    <mergeCell ref="A56:AA56"/>
    <mergeCell ref="O33:U33"/>
    <mergeCell ref="B30:H30"/>
    <mergeCell ref="I30:N30"/>
    <mergeCell ref="O30:U30"/>
    <mergeCell ref="B31:H31"/>
    <mergeCell ref="I31:N31"/>
    <mergeCell ref="O31:U31"/>
    <mergeCell ref="I24:U24"/>
    <mergeCell ref="I26:N26"/>
    <mergeCell ref="O26:U26"/>
    <mergeCell ref="B44:H44"/>
    <mergeCell ref="BK5:CF5"/>
    <mergeCell ref="CG5:CV5"/>
    <mergeCell ref="A1:BB2"/>
    <mergeCell ref="A4:M4"/>
    <mergeCell ref="N4:BG4"/>
    <mergeCell ref="BK4:CF4"/>
    <mergeCell ref="CG4:CV4"/>
    <mergeCell ref="N6:BG6"/>
    <mergeCell ref="A54:AA54"/>
    <mergeCell ref="I27:N27"/>
    <mergeCell ref="O27:U27"/>
    <mergeCell ref="B28:H28"/>
    <mergeCell ref="I28:N28"/>
    <mergeCell ref="O28:U28"/>
    <mergeCell ref="B29:H29"/>
    <mergeCell ref="I29:N29"/>
    <mergeCell ref="O29:U29"/>
    <mergeCell ref="N5:BG5"/>
    <mergeCell ref="O35:U35"/>
    <mergeCell ref="B32:H32"/>
    <mergeCell ref="I32:N32"/>
    <mergeCell ref="O32:U32"/>
    <mergeCell ref="B33:H33"/>
    <mergeCell ref="I33:N33"/>
    <mergeCell ref="B45:H45"/>
    <mergeCell ref="I45:N45"/>
    <mergeCell ref="O45:U45"/>
    <mergeCell ref="B42:H42"/>
    <mergeCell ref="I42:N42"/>
    <mergeCell ref="O42:U42"/>
    <mergeCell ref="B43:H43"/>
    <mergeCell ref="I43:N43"/>
    <mergeCell ref="O43:U43"/>
    <mergeCell ref="I40:N40"/>
    <mergeCell ref="O40:U40"/>
    <mergeCell ref="B41:H41"/>
    <mergeCell ref="I41:N41"/>
    <mergeCell ref="O41:U41"/>
    <mergeCell ref="B38:H38"/>
    <mergeCell ref="I38:N38"/>
    <mergeCell ref="O38:U38"/>
    <mergeCell ref="I44:N44"/>
    <mergeCell ref="O44:U44"/>
    <mergeCell ref="O46:U46"/>
    <mergeCell ref="B47:H47"/>
    <mergeCell ref="I47:N47"/>
    <mergeCell ref="O47:U47"/>
    <mergeCell ref="B25:H25"/>
    <mergeCell ref="B26:H26"/>
    <mergeCell ref="B27:H27"/>
    <mergeCell ref="I25:N25"/>
    <mergeCell ref="O25:U25"/>
    <mergeCell ref="B39:H39"/>
    <mergeCell ref="I39:N39"/>
    <mergeCell ref="O39:U39"/>
    <mergeCell ref="B36:H36"/>
    <mergeCell ref="I36:N36"/>
    <mergeCell ref="O36:U36"/>
    <mergeCell ref="B37:H37"/>
    <mergeCell ref="I37:N37"/>
    <mergeCell ref="O37:U37"/>
    <mergeCell ref="B34:H34"/>
    <mergeCell ref="I34:N34"/>
    <mergeCell ref="O34:U34"/>
    <mergeCell ref="B35:H35"/>
    <mergeCell ref="I35:N35"/>
    <mergeCell ref="B40:H40"/>
    <mergeCell ref="AO29:AU29"/>
    <mergeCell ref="B51:H51"/>
    <mergeCell ref="I51:N51"/>
    <mergeCell ref="O51:U51"/>
    <mergeCell ref="B50:H50"/>
    <mergeCell ref="I50:N50"/>
    <mergeCell ref="O50:U50"/>
    <mergeCell ref="B48:H48"/>
    <mergeCell ref="I48:N48"/>
    <mergeCell ref="O48:U48"/>
    <mergeCell ref="B49:H49"/>
    <mergeCell ref="I49:N49"/>
    <mergeCell ref="O49:U49"/>
    <mergeCell ref="B46:H46"/>
    <mergeCell ref="I46:N46"/>
    <mergeCell ref="AB51:AH51"/>
    <mergeCell ref="AB49:AH49"/>
    <mergeCell ref="AI49:AN49"/>
    <mergeCell ref="AO49:AU49"/>
    <mergeCell ref="AB50:AH50"/>
    <mergeCell ref="AB45:AH45"/>
    <mergeCell ref="AI45:AN45"/>
    <mergeCell ref="AO45:AU45"/>
    <mergeCell ref="AB46:AH46"/>
    <mergeCell ref="AI46:AN46"/>
    <mergeCell ref="AO46:AU46"/>
    <mergeCell ref="AB47:AH47"/>
    <mergeCell ref="AI47:AN47"/>
    <mergeCell ref="AO47:AU47"/>
    <mergeCell ref="AB48:AH48"/>
    <mergeCell ref="AI48:AN48"/>
    <mergeCell ref="AO48:AU48"/>
    <mergeCell ref="AI51:AN51"/>
    <mergeCell ref="BB32:BH32"/>
    <mergeCell ref="BB33:BH33"/>
    <mergeCell ref="BB30:BH30"/>
    <mergeCell ref="BI30:BN30"/>
    <mergeCell ref="BO30:BU30"/>
    <mergeCell ref="BB31:BH31"/>
    <mergeCell ref="BB29:BH29"/>
    <mergeCell ref="AB41:AH41"/>
    <mergeCell ref="AI41:AN41"/>
    <mergeCell ref="AO41:AU41"/>
    <mergeCell ref="AB42:AH42"/>
    <mergeCell ref="AI42:AN42"/>
    <mergeCell ref="AB37:AH37"/>
    <mergeCell ref="AI37:AN37"/>
    <mergeCell ref="AO37:AU37"/>
    <mergeCell ref="AB38:AH38"/>
    <mergeCell ref="AI38:AN38"/>
    <mergeCell ref="AB33:AH33"/>
    <mergeCell ref="AI33:AN33"/>
    <mergeCell ref="AO33:AU33"/>
    <mergeCell ref="AB34:AH34"/>
    <mergeCell ref="BO31:BU31"/>
    <mergeCell ref="BI32:BN32"/>
    <mergeCell ref="BO32:BU32"/>
    <mergeCell ref="BI29:BN29"/>
    <mergeCell ref="BO29:BU29"/>
    <mergeCell ref="BB50:BH50"/>
    <mergeCell ref="BB48:BH48"/>
    <mergeCell ref="BB49:BH49"/>
    <mergeCell ref="BB46:BH46"/>
    <mergeCell ref="BB47:BH47"/>
    <mergeCell ref="BB44:BH44"/>
    <mergeCell ref="BB45:BH45"/>
    <mergeCell ref="BB42:BH42"/>
    <mergeCell ref="BB43:BH43"/>
    <mergeCell ref="BB40:BH40"/>
    <mergeCell ref="BB41:BH41"/>
    <mergeCell ref="BB38:BH38"/>
    <mergeCell ref="BB39:BH39"/>
    <mergeCell ref="BB36:BH36"/>
    <mergeCell ref="BB37:BH37"/>
    <mergeCell ref="BB34:BH34"/>
    <mergeCell ref="CO28:CU28"/>
    <mergeCell ref="BI49:BN49"/>
    <mergeCell ref="BO49:BU49"/>
    <mergeCell ref="BI50:BN50"/>
    <mergeCell ref="BO50:BU50"/>
    <mergeCell ref="BI47:BN47"/>
    <mergeCell ref="BO47:BU47"/>
    <mergeCell ref="BI48:BN48"/>
    <mergeCell ref="BO48:BU48"/>
    <mergeCell ref="BI45:BN45"/>
    <mergeCell ref="BO45:BU45"/>
    <mergeCell ref="BI39:BN39"/>
    <mergeCell ref="BO39:BU39"/>
    <mergeCell ref="BI40:BN40"/>
    <mergeCell ref="BO40:BU40"/>
    <mergeCell ref="BI37:BN37"/>
    <mergeCell ref="BO37:BU37"/>
    <mergeCell ref="AB31:AH31"/>
    <mergeCell ref="AI31:AN31"/>
    <mergeCell ref="AO31:AU31"/>
    <mergeCell ref="AI34:AN34"/>
    <mergeCell ref="AB32:AH32"/>
    <mergeCell ref="AI32:AN32"/>
    <mergeCell ref="AO32:AU32"/>
    <mergeCell ref="AB30:AH30"/>
    <mergeCell ref="AB24:AH24"/>
    <mergeCell ref="AI24:AU24"/>
    <mergeCell ref="AB25:AH25"/>
    <mergeCell ref="AI25:AN25"/>
    <mergeCell ref="AO25:AU25"/>
    <mergeCell ref="AB26:AH26"/>
    <mergeCell ref="AI26:AN26"/>
    <mergeCell ref="AO26:AU26"/>
    <mergeCell ref="AB27:AH27"/>
    <mergeCell ref="AI27:AN27"/>
    <mergeCell ref="AO27:AU27"/>
    <mergeCell ref="AB28:AH28"/>
    <mergeCell ref="AI28:AN28"/>
    <mergeCell ref="AO28:AU28"/>
    <mergeCell ref="AB29:AH29"/>
    <mergeCell ref="AI29:AN29"/>
    <mergeCell ref="BB28:BH28"/>
    <mergeCell ref="BI28:BN28"/>
    <mergeCell ref="BO28:BU28"/>
    <mergeCell ref="AB43:AH43"/>
    <mergeCell ref="AI43:AN43"/>
    <mergeCell ref="AO43:AU43"/>
    <mergeCell ref="AB44:AH44"/>
    <mergeCell ref="AI44:AN44"/>
    <mergeCell ref="AO44:AU44"/>
    <mergeCell ref="AO38:AU38"/>
    <mergeCell ref="AB39:AH39"/>
    <mergeCell ref="AI39:AN39"/>
    <mergeCell ref="AO39:AU39"/>
    <mergeCell ref="AB40:AH40"/>
    <mergeCell ref="AI40:AN40"/>
    <mergeCell ref="AO40:AU40"/>
    <mergeCell ref="AB35:AH35"/>
    <mergeCell ref="AI35:AN35"/>
    <mergeCell ref="AO35:AU35"/>
    <mergeCell ref="AB36:AH36"/>
    <mergeCell ref="AI36:AN36"/>
    <mergeCell ref="AO36:AU36"/>
    <mergeCell ref="AI30:AN30"/>
    <mergeCell ref="AO30:AU30"/>
    <mergeCell ref="BB24:BH24"/>
    <mergeCell ref="BI24:BU24"/>
    <mergeCell ref="BB25:BH25"/>
    <mergeCell ref="BI25:BN25"/>
    <mergeCell ref="BO25:BU25"/>
    <mergeCell ref="BB26:BH26"/>
    <mergeCell ref="BI26:BN26"/>
    <mergeCell ref="BO26:BU26"/>
    <mergeCell ref="BB27:BH27"/>
    <mergeCell ref="BI27:BN27"/>
    <mergeCell ref="BO27:BU27"/>
    <mergeCell ref="AI50:AN50"/>
    <mergeCell ref="AO50:AU50"/>
    <mergeCell ref="AO42:AU42"/>
    <mergeCell ref="AO34:AU34"/>
    <mergeCell ref="BI46:BN46"/>
    <mergeCell ref="BO46:BU46"/>
    <mergeCell ref="BI43:BN43"/>
    <mergeCell ref="BO43:BU43"/>
    <mergeCell ref="BB51:BH51"/>
    <mergeCell ref="BI51:BN51"/>
    <mergeCell ref="BO51:BU51"/>
    <mergeCell ref="AO51:AU51"/>
    <mergeCell ref="BI38:BN38"/>
    <mergeCell ref="BO38:BU38"/>
    <mergeCell ref="BI35:BN35"/>
    <mergeCell ref="BO35:BU35"/>
    <mergeCell ref="BI36:BN36"/>
    <mergeCell ref="BO36:BU36"/>
    <mergeCell ref="BI34:BN34"/>
    <mergeCell ref="BO34:BU34"/>
    <mergeCell ref="BB35:BH35"/>
    <mergeCell ref="CB24:CH24"/>
    <mergeCell ref="CI24:CU24"/>
    <mergeCell ref="CB25:CH25"/>
    <mergeCell ref="CI25:CN25"/>
    <mergeCell ref="CO25:CU25"/>
    <mergeCell ref="CB26:CH26"/>
    <mergeCell ref="CI26:CN26"/>
    <mergeCell ref="CO26:CU26"/>
    <mergeCell ref="CB27:CH27"/>
    <mergeCell ref="CI27:CN27"/>
    <mergeCell ref="CO27:CU27"/>
    <mergeCell ref="CB28:CH28"/>
    <mergeCell ref="CI28:CN28"/>
    <mergeCell ref="CB51:CH51"/>
    <mergeCell ref="CI51:CN51"/>
    <mergeCell ref="BI44:BN44"/>
    <mergeCell ref="BO44:BU44"/>
    <mergeCell ref="BI41:BN41"/>
    <mergeCell ref="BO41:BU41"/>
    <mergeCell ref="BI42:BN42"/>
    <mergeCell ref="BO42:BU42"/>
    <mergeCell ref="CB31:CH31"/>
    <mergeCell ref="CI31:CN31"/>
    <mergeCell ref="CB35:CH35"/>
    <mergeCell ref="CI35:CN35"/>
    <mergeCell ref="CB39:CH39"/>
    <mergeCell ref="CI39:CN39"/>
    <mergeCell ref="CB43:CH43"/>
    <mergeCell ref="CI43:CN43"/>
    <mergeCell ref="CB47:CH47"/>
    <mergeCell ref="CI47:CN47"/>
    <mergeCell ref="BI33:BN33"/>
    <mergeCell ref="BO33:BU33"/>
    <mergeCell ref="BI31:BN31"/>
    <mergeCell ref="CO31:CU31"/>
    <mergeCell ref="CB32:CH32"/>
    <mergeCell ref="CI32:CN32"/>
    <mergeCell ref="CO32:CU32"/>
    <mergeCell ref="CB29:CH29"/>
    <mergeCell ref="CI29:CN29"/>
    <mergeCell ref="CO29:CU29"/>
    <mergeCell ref="CB30:CH30"/>
    <mergeCell ref="CI30:CN30"/>
    <mergeCell ref="CO30:CU30"/>
    <mergeCell ref="CO35:CU35"/>
    <mergeCell ref="CB36:CH36"/>
    <mergeCell ref="CI36:CN36"/>
    <mergeCell ref="CO36:CU36"/>
    <mergeCell ref="CB33:CH33"/>
    <mergeCell ref="CI33:CN33"/>
    <mergeCell ref="CO33:CU33"/>
    <mergeCell ref="CB34:CH34"/>
    <mergeCell ref="CI34:CN34"/>
    <mergeCell ref="CO34:CU34"/>
    <mergeCell ref="CO39:CU39"/>
    <mergeCell ref="CB40:CH40"/>
    <mergeCell ref="CI40:CN40"/>
    <mergeCell ref="CO40:CU40"/>
    <mergeCell ref="CB37:CH37"/>
    <mergeCell ref="CI37:CN37"/>
    <mergeCell ref="CO37:CU37"/>
    <mergeCell ref="CB38:CH38"/>
    <mergeCell ref="CI38:CN38"/>
    <mergeCell ref="CO38:CU38"/>
    <mergeCell ref="CO43:CU43"/>
    <mergeCell ref="CB44:CH44"/>
    <mergeCell ref="CI44:CN44"/>
    <mergeCell ref="CO44:CU44"/>
    <mergeCell ref="CB41:CH41"/>
    <mergeCell ref="CI41:CN41"/>
    <mergeCell ref="CO41:CU41"/>
    <mergeCell ref="CB42:CH42"/>
    <mergeCell ref="CI42:CN42"/>
    <mergeCell ref="CO42:CU42"/>
    <mergeCell ref="CO47:CU47"/>
    <mergeCell ref="CB48:CH48"/>
    <mergeCell ref="CI48:CN48"/>
    <mergeCell ref="CO48:CU48"/>
    <mergeCell ref="CB45:CH45"/>
    <mergeCell ref="CI45:CN45"/>
    <mergeCell ref="CO45:CU45"/>
    <mergeCell ref="CB46:CH46"/>
    <mergeCell ref="CI46:CN46"/>
    <mergeCell ref="CO46:CU46"/>
    <mergeCell ref="CO51:CU51"/>
    <mergeCell ref="CB49:CH49"/>
    <mergeCell ref="CI49:CN49"/>
    <mergeCell ref="CO49:CU49"/>
    <mergeCell ref="CB50:CH50"/>
    <mergeCell ref="CI50:CN50"/>
    <mergeCell ref="CO50:CU50"/>
  </mergeCells>
  <pageMargins left="0.6692913385826772" right="0.39370078740157483" top="0.78740157480314965" bottom="0.39370078740157483" header="0.31496062992125984" footer="0.31496062992125984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Daten_Einlesen">
              <controlPr defaultSize="0" autoFill="0" autoPict="0" macro="[0]!Daten_Einlesen_und_Posten">
                <anchor moveWithCells="1" sizeWithCells="1">
                  <from>
                    <xdr:col>103</xdr:col>
                    <xdr:colOff>7620</xdr:colOff>
                    <xdr:row>1</xdr:row>
                    <xdr:rowOff>129540</xdr:rowOff>
                  </from>
                  <to>
                    <xdr:col>131</xdr:col>
                    <xdr:colOff>30480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export_als_pdf">
              <controlPr defaultSize="0" disabled="1" autoFill="0" autoPict="0" macro="[0]!Export_Protokoll_pdf">
                <anchor moveWithCells="1" sizeWithCells="1">
                  <from>
                    <xdr:col>103</xdr:col>
                    <xdr:colOff>7620</xdr:colOff>
                    <xdr:row>4</xdr:row>
                    <xdr:rowOff>7620</xdr:rowOff>
                  </from>
                  <to>
                    <xdr:col>131</xdr:col>
                    <xdr:colOff>38100</xdr:colOff>
                    <xdr:row>6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FB0A8-F4AB-47CC-B65D-1EB414B8BAA0}">
  <sheetPr codeName="Tabelle10"/>
  <dimension ref="A1:EE58"/>
  <sheetViews>
    <sheetView view="pageLayout" zoomScale="160" zoomScaleNormal="160" zoomScaleSheetLayoutView="175" zoomScalePageLayoutView="160" workbookViewId="0">
      <selection activeCell="DF3" sqref="DF3"/>
    </sheetView>
  </sheetViews>
  <sheetFormatPr baseColWidth="10" defaultRowHeight="14.4" x14ac:dyDescent="0.3"/>
  <cols>
    <col min="1" max="1" width="0.88671875" style="6" customWidth="1"/>
    <col min="2" max="3" width="0.88671875" style="12" customWidth="1"/>
    <col min="4" max="132" width="0.88671875" style="6" customWidth="1"/>
    <col min="133" max="135" width="11.5546875" style="6"/>
  </cols>
  <sheetData>
    <row r="1" spans="1:132" s="6" customFormat="1" ht="15" customHeight="1" x14ac:dyDescent="0.3">
      <c r="A1" s="37" t="str">
        <f>IF(Data!$B$1="DE","Messprotokoll",IF(Data!$B$1="UK","Measurement protocol",IF(Data!$B$1="FR","Rapport de mesure","Language Error")))</f>
        <v>Messprotokoll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</row>
    <row r="2" spans="1:132" s="6" customFormat="1" ht="15" customHeigh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</row>
    <row r="3" spans="1:132" s="6" customFormat="1" ht="15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</row>
    <row r="4" spans="1:132" s="6" customFormat="1" ht="15" x14ac:dyDescent="0.3">
      <c r="A4" s="38" t="str">
        <f>IF(Data!$B$1 = "DE", "Prüfling:", IF(Data!$B$1 = "UK","Test object:",IF(Data!$B$1="FR","Objet testé:","Language Error")))</f>
        <v>Prüfling: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/>
      <c r="BI4"/>
      <c r="BJ4"/>
      <c r="BK4" s="40" t="str">
        <f>IF(Data!$B$1="DE","Messdatei:",IF(Data!$B$1="UK","Measurement file:",IF(Data!$B$1="FR","Fichier de mesure:","Language Error")))</f>
        <v>Messdatei:</v>
      </c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1" t="str">
        <f>IF(Data!$B$3="","",Data!$B$3)</f>
        <v/>
      </c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/>
      <c r="CX4"/>
    </row>
    <row r="5" spans="1:132" s="6" customFormat="1" ht="15" x14ac:dyDescent="0.3">
      <c r="A5"/>
      <c r="B5"/>
      <c r="C5"/>
      <c r="D5"/>
      <c r="E5"/>
      <c r="F5"/>
      <c r="G5"/>
      <c r="H5"/>
      <c r="I5"/>
      <c r="J5"/>
      <c r="K5"/>
      <c r="L5"/>
      <c r="M5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/>
      <c r="BI5"/>
      <c r="BJ5"/>
      <c r="BK5" s="40" t="str">
        <f>IF(Data!$B$1="DE","Datum der Messung:",IF(Data!$B$1="UK","Date of measurement:",IF(Data!$B$1="FR","Date de mesure:","Language Error")))</f>
        <v>Datum der Messung: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2" t="str">
        <f>IF(Data!$B$8="","",Data!$B$8)</f>
        <v/>
      </c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/>
      <c r="CX5"/>
    </row>
    <row r="6" spans="1:132" s="6" customFormat="1" ht="15" x14ac:dyDescent="0.3">
      <c r="A6"/>
      <c r="B6"/>
      <c r="C6"/>
      <c r="D6"/>
      <c r="E6"/>
      <c r="F6"/>
      <c r="G6"/>
      <c r="H6"/>
      <c r="I6"/>
      <c r="J6"/>
      <c r="K6"/>
      <c r="L6"/>
      <c r="M6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/>
      <c r="BI6"/>
      <c r="BJ6" s="17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</row>
    <row r="7" spans="1:132" s="6" customFormat="1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</row>
    <row r="8" spans="1:132" s="6" customFormat="1" ht="15" customHeight="1" x14ac:dyDescent="0.3">
      <c r="A8" s="41" t="str">
        <f>IF(Data!$B$1="DE","Messgerät:",IF(Data!$B$1="UK","Measuring device:",IF(Data!$B$1="FR","Instrument de mesure:","Language Error")))</f>
        <v>Messgerät: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5" t="str">
        <f>IF(Data!$B$4="","",Data!$B$4)</f>
        <v/>
      </c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</row>
    <row r="9" spans="1:132" s="6" customFormat="1" ht="15" customHeight="1" x14ac:dyDescent="0.3">
      <c r="A9" s="41" t="str">
        <f>IF(Data!$B$1="DE","Seriennummer:",IF(Data!$B$1="UK","Serial number:",IF(Data!$B$1="FR","Numéro de série:","Language Error")))</f>
        <v>Seriennummer: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5" t="str">
        <f>IF(Data!$B$5="","",Data!$B$5)</f>
        <v/>
      </c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</row>
    <row r="10" spans="1:132" s="6" customFormat="1" ht="15" customHeight="1" x14ac:dyDescent="0.3">
      <c r="A10" s="41" t="str">
        <f>IF(Data!$B$1="DE","Kalibriert am:",IF(Data!$B$1="UK","calibrated on:",IF(Data!$B$1="FR","calibré le:","Language Error")))</f>
        <v>Kalibriert am: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2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</row>
    <row r="11" spans="1:132" s="6" customFormat="1" ht="15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</row>
    <row r="12" spans="1:132" s="6" customFormat="1" ht="15" customHeight="1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</row>
    <row r="13" spans="1:132" s="6" customFormat="1" ht="1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</row>
    <row r="14" spans="1:132" s="6" customFormat="1" ht="1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</row>
    <row r="15" spans="1:132" s="6" customFormat="1" ht="15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</row>
    <row r="16" spans="1:132" s="6" customFormat="1" ht="1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</row>
    <row r="17" spans="1:132" s="6" customFormat="1" ht="1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</row>
    <row r="18" spans="1:132" s="6" customFormat="1" ht="1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</row>
    <row r="19" spans="1:132" s="6" customFormat="1" ht="15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</row>
    <row r="20" spans="1:132" s="6" customFormat="1" ht="1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</row>
    <row r="21" spans="1:132" s="6" customFormat="1" ht="15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</row>
    <row r="22" spans="1:132" s="11" customFormat="1" ht="15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4"/>
      <c r="CX22" s="5"/>
      <c r="CY22" s="8"/>
      <c r="CZ22" s="8"/>
      <c r="DA22" s="8"/>
      <c r="DB22" s="8"/>
      <c r="DC22" s="8"/>
      <c r="DD22" s="8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</row>
    <row r="23" spans="1:132" s="11" customFormat="1" ht="15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4"/>
      <c r="CX23" s="4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</row>
    <row r="24" spans="1:132" s="9" customFormat="1" ht="11.25" customHeight="1" x14ac:dyDescent="0.2">
      <c r="A24" s="4"/>
      <c r="B24" s="65" t="str">
        <f>IF(Data!$B$1="DE","Zeit",IF(Data!$B$1="UK","Time",IF(Data!$B$1="FR","Heure","Language Error")))</f>
        <v>Zeit</v>
      </c>
      <c r="C24" s="65"/>
      <c r="D24" s="65"/>
      <c r="E24" s="65"/>
      <c r="F24" s="65"/>
      <c r="G24" s="65"/>
      <c r="H24" s="65"/>
      <c r="I24" s="66" t="str">
        <f>IF(Data!$B$1="DE","Werte",IF(Data!$B$1="UK","Values",IF(Data!$B$1="FR","Valeurs","Language Error")))</f>
        <v>Werte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4"/>
      <c r="AJ24" s="4"/>
      <c r="AK24" s="4"/>
      <c r="AL24" s="4"/>
      <c r="AM24" s="4"/>
      <c r="AN24" s="4"/>
      <c r="AO24" s="65" t="str">
        <f>IF(Data!$B$1="DE","Zeit",IF(Data!$B$1="UK","Time",IF(Data!$B$1="FR","Heure","Language Error")))</f>
        <v>Zeit</v>
      </c>
      <c r="AP24" s="65"/>
      <c r="AQ24" s="65"/>
      <c r="AR24" s="65"/>
      <c r="AS24" s="65"/>
      <c r="AT24" s="65"/>
      <c r="AU24" s="65"/>
      <c r="AV24" s="66" t="str">
        <f>IF(Data!$B$1="DE","Werte",IF(Data!$B$1="UK","Values",IF(Data!$B$1="FR","Valeurs","Language Error")))</f>
        <v>Werte</v>
      </c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</row>
    <row r="25" spans="1:132" s="9" customFormat="1" ht="11.25" customHeight="1" x14ac:dyDescent="0.2">
      <c r="A25" s="4"/>
      <c r="B25" s="62" t="str">
        <f>IF(Data!A11="","",Data!A11)</f>
        <v/>
      </c>
      <c r="C25" s="62"/>
      <c r="D25" s="62"/>
      <c r="E25" s="62"/>
      <c r="F25" s="62"/>
      <c r="G25" s="62"/>
      <c r="H25" s="62"/>
      <c r="I25" s="63" t="str">
        <f>IF(Data!B11="","",Data!B11)</f>
        <v/>
      </c>
      <c r="J25" s="64"/>
      <c r="K25" s="64"/>
      <c r="L25" s="64"/>
      <c r="M25" s="64"/>
      <c r="N25" s="64"/>
      <c r="O25" s="61" t="str">
        <f>IF(I25="","",IF(Data!$B$10="","",Data!$B$10))</f>
        <v/>
      </c>
      <c r="P25" s="61"/>
      <c r="Q25" s="61"/>
      <c r="R25" s="61"/>
      <c r="S25" s="61"/>
      <c r="T25" s="61"/>
      <c r="U25" s="61"/>
      <c r="V25" s="64" t="str">
        <f>IF(Data!C11="","",Data!C11)</f>
        <v/>
      </c>
      <c r="W25" s="64"/>
      <c r="X25" s="64"/>
      <c r="Y25" s="64"/>
      <c r="Z25" s="64"/>
      <c r="AA25" s="64"/>
      <c r="AB25" s="61" t="str">
        <f>IF(V25="","",IF(Data!$C$10="","",Data!$C$10))</f>
        <v/>
      </c>
      <c r="AC25" s="61"/>
      <c r="AD25" s="61"/>
      <c r="AE25" s="61"/>
      <c r="AF25" s="61"/>
      <c r="AG25" s="61"/>
      <c r="AH25" s="61"/>
      <c r="AI25" s="4"/>
      <c r="AJ25" s="4"/>
      <c r="AK25" s="4"/>
      <c r="AL25" s="4"/>
      <c r="AM25" s="4"/>
      <c r="AN25" s="4"/>
      <c r="AO25" s="62" t="str">
        <f>IF(Data!A41="","",Data!A41)</f>
        <v/>
      </c>
      <c r="AP25" s="62"/>
      <c r="AQ25" s="62"/>
      <c r="AR25" s="62"/>
      <c r="AS25" s="62"/>
      <c r="AT25" s="62"/>
      <c r="AU25" s="62"/>
      <c r="AV25" s="63" t="str">
        <f>IF(Data!B41="","",Data!B41)</f>
        <v/>
      </c>
      <c r="AW25" s="64"/>
      <c r="AX25" s="64"/>
      <c r="AY25" s="64"/>
      <c r="AZ25" s="64"/>
      <c r="BA25" s="64"/>
      <c r="BB25" s="61" t="str">
        <f>IF(AV25="","",$O$25)</f>
        <v/>
      </c>
      <c r="BC25" s="61"/>
      <c r="BD25" s="61"/>
      <c r="BE25" s="61"/>
      <c r="BF25" s="61"/>
      <c r="BG25" s="61"/>
      <c r="BH25" s="61"/>
      <c r="BI25" s="64" t="str">
        <f>IF(Data!C41="","",Data!C41)</f>
        <v/>
      </c>
      <c r="BJ25" s="64"/>
      <c r="BK25" s="64"/>
      <c r="BL25" s="64"/>
      <c r="BM25" s="64"/>
      <c r="BN25" s="64"/>
      <c r="BO25" s="61" t="str">
        <f>IF(BI25="","",$AB$25)</f>
        <v/>
      </c>
      <c r="BP25" s="61"/>
      <c r="BQ25" s="61"/>
      <c r="BR25" s="61"/>
      <c r="BS25" s="61"/>
      <c r="BT25" s="61"/>
      <c r="BU25" s="61"/>
      <c r="BV25" s="4"/>
      <c r="BW25" s="4"/>
      <c r="BX25" s="4"/>
      <c r="BY25" s="4"/>
      <c r="BZ25" s="4"/>
      <c r="CA25" s="4"/>
      <c r="CB25" s="32"/>
      <c r="CC25" s="32"/>
      <c r="CD25" s="32"/>
      <c r="CE25" s="32"/>
      <c r="CF25" s="32"/>
      <c r="CG25" s="32"/>
      <c r="CH25" s="32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</row>
    <row r="26" spans="1:132" s="9" customFormat="1" ht="11.25" customHeight="1" x14ac:dyDescent="0.2">
      <c r="A26" s="4"/>
      <c r="B26" s="62" t="str">
        <f>IF(Data!A12="","",Data!A12)</f>
        <v/>
      </c>
      <c r="C26" s="62"/>
      <c r="D26" s="62"/>
      <c r="E26" s="62"/>
      <c r="F26" s="62"/>
      <c r="G26" s="62"/>
      <c r="H26" s="62"/>
      <c r="I26" s="63" t="str">
        <f>IF(Data!B12="","",Data!B12)</f>
        <v/>
      </c>
      <c r="J26" s="64"/>
      <c r="K26" s="64"/>
      <c r="L26" s="64"/>
      <c r="M26" s="64"/>
      <c r="N26" s="64"/>
      <c r="O26" s="61" t="str">
        <f>IF(I26="","",$O$25)</f>
        <v/>
      </c>
      <c r="P26" s="61"/>
      <c r="Q26" s="61"/>
      <c r="R26" s="61"/>
      <c r="S26" s="61"/>
      <c r="T26" s="61"/>
      <c r="U26" s="61"/>
      <c r="V26" s="64" t="str">
        <f>IF(Data!C12="","",Data!C12)</f>
        <v/>
      </c>
      <c r="W26" s="64"/>
      <c r="X26" s="64"/>
      <c r="Y26" s="64"/>
      <c r="Z26" s="64"/>
      <c r="AA26" s="64"/>
      <c r="AB26" s="61" t="str">
        <f>IF(V26="","",$AB$25)</f>
        <v/>
      </c>
      <c r="AC26" s="61"/>
      <c r="AD26" s="61"/>
      <c r="AE26" s="61"/>
      <c r="AF26" s="61"/>
      <c r="AG26" s="61"/>
      <c r="AH26" s="61"/>
      <c r="AI26" s="4"/>
      <c r="AJ26" s="4"/>
      <c r="AK26" s="4"/>
      <c r="AL26" s="4"/>
      <c r="AM26" s="4"/>
      <c r="AN26" s="4"/>
      <c r="AO26" s="62" t="str">
        <f>IF(Data!A42="","",Data!A42)</f>
        <v/>
      </c>
      <c r="AP26" s="62"/>
      <c r="AQ26" s="62"/>
      <c r="AR26" s="62"/>
      <c r="AS26" s="62"/>
      <c r="AT26" s="62"/>
      <c r="AU26" s="62"/>
      <c r="AV26" s="63" t="str">
        <f>IF(Data!B42="","",Data!B42)</f>
        <v/>
      </c>
      <c r="AW26" s="64"/>
      <c r="AX26" s="64"/>
      <c r="AY26" s="64"/>
      <c r="AZ26" s="64"/>
      <c r="BA26" s="64"/>
      <c r="BB26" s="61" t="str">
        <f t="shared" ref="BB26:BB51" si="0">IF(AV26="","",$O$25)</f>
        <v/>
      </c>
      <c r="BC26" s="61"/>
      <c r="BD26" s="61"/>
      <c r="BE26" s="61"/>
      <c r="BF26" s="61"/>
      <c r="BG26" s="61"/>
      <c r="BH26" s="61"/>
      <c r="BI26" s="64" t="str">
        <f>IF(Data!C42="","",Data!C42)</f>
        <v/>
      </c>
      <c r="BJ26" s="64"/>
      <c r="BK26" s="64"/>
      <c r="BL26" s="64"/>
      <c r="BM26" s="64"/>
      <c r="BN26" s="64"/>
      <c r="BO26" s="61" t="str">
        <f t="shared" ref="BO26:BO51" si="1">IF(BI26="","",$AB$25)</f>
        <v/>
      </c>
      <c r="BP26" s="61"/>
      <c r="BQ26" s="61"/>
      <c r="BR26" s="61"/>
      <c r="BS26" s="61"/>
      <c r="BT26" s="61"/>
      <c r="BU26" s="61"/>
      <c r="BV26" s="4"/>
      <c r="BW26" s="4"/>
      <c r="BX26" s="4"/>
      <c r="BY26" s="4"/>
      <c r="BZ26" s="4"/>
      <c r="CA26" s="4"/>
      <c r="CB26" s="32"/>
      <c r="CC26" s="32"/>
      <c r="CD26" s="32"/>
      <c r="CE26" s="32"/>
      <c r="CF26" s="32"/>
      <c r="CG26" s="32"/>
      <c r="CH26" s="32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</row>
    <row r="27" spans="1:132" s="9" customFormat="1" ht="11.25" customHeight="1" x14ac:dyDescent="0.2">
      <c r="A27" s="4"/>
      <c r="B27" s="62" t="str">
        <f>IF(Data!A13="","",Data!A13)</f>
        <v/>
      </c>
      <c r="C27" s="62"/>
      <c r="D27" s="62"/>
      <c r="E27" s="62"/>
      <c r="F27" s="62"/>
      <c r="G27" s="62"/>
      <c r="H27" s="62"/>
      <c r="I27" s="63" t="str">
        <f>IF(Data!B13="","",Data!B13)</f>
        <v/>
      </c>
      <c r="J27" s="64"/>
      <c r="K27" s="64"/>
      <c r="L27" s="64"/>
      <c r="M27" s="64"/>
      <c r="N27" s="64"/>
      <c r="O27" s="61" t="str">
        <f t="shared" ref="O27:O51" si="2">IF(I27="","",$O$25)</f>
        <v/>
      </c>
      <c r="P27" s="61"/>
      <c r="Q27" s="61"/>
      <c r="R27" s="61"/>
      <c r="S27" s="61"/>
      <c r="T27" s="61"/>
      <c r="U27" s="61"/>
      <c r="V27" s="64" t="str">
        <f>IF(Data!C13="","",Data!C13)</f>
        <v/>
      </c>
      <c r="W27" s="64"/>
      <c r="X27" s="64"/>
      <c r="Y27" s="64"/>
      <c r="Z27" s="64"/>
      <c r="AA27" s="64"/>
      <c r="AB27" s="61" t="str">
        <f t="shared" ref="AB27:AB51" si="3">IF(V27="","",$AB$25)</f>
        <v/>
      </c>
      <c r="AC27" s="61"/>
      <c r="AD27" s="61"/>
      <c r="AE27" s="61"/>
      <c r="AF27" s="61"/>
      <c r="AG27" s="61"/>
      <c r="AH27" s="61"/>
      <c r="AI27" s="4"/>
      <c r="AJ27" s="4"/>
      <c r="AK27" s="4"/>
      <c r="AL27" s="4"/>
      <c r="AM27" s="4"/>
      <c r="AN27" s="4"/>
      <c r="AO27" s="62" t="str">
        <f>IF(Data!A43="","",Data!A43)</f>
        <v/>
      </c>
      <c r="AP27" s="62"/>
      <c r="AQ27" s="62"/>
      <c r="AR27" s="62"/>
      <c r="AS27" s="62"/>
      <c r="AT27" s="62"/>
      <c r="AU27" s="62"/>
      <c r="AV27" s="63" t="str">
        <f>IF(Data!B43="","",Data!B43)</f>
        <v/>
      </c>
      <c r="AW27" s="64"/>
      <c r="AX27" s="64"/>
      <c r="AY27" s="64"/>
      <c r="AZ27" s="64"/>
      <c r="BA27" s="64"/>
      <c r="BB27" s="61" t="str">
        <f t="shared" si="0"/>
        <v/>
      </c>
      <c r="BC27" s="61"/>
      <c r="BD27" s="61"/>
      <c r="BE27" s="61"/>
      <c r="BF27" s="61"/>
      <c r="BG27" s="61"/>
      <c r="BH27" s="61"/>
      <c r="BI27" s="64" t="str">
        <f>IF(Data!C43="","",Data!C43)</f>
        <v/>
      </c>
      <c r="BJ27" s="64"/>
      <c r="BK27" s="64"/>
      <c r="BL27" s="64"/>
      <c r="BM27" s="64"/>
      <c r="BN27" s="64"/>
      <c r="BO27" s="61" t="str">
        <f t="shared" si="1"/>
        <v/>
      </c>
      <c r="BP27" s="61"/>
      <c r="BQ27" s="61"/>
      <c r="BR27" s="61"/>
      <c r="BS27" s="61"/>
      <c r="BT27" s="61"/>
      <c r="BU27" s="61"/>
      <c r="BV27" s="4"/>
      <c r="BW27" s="4"/>
      <c r="BX27" s="4"/>
      <c r="BY27" s="4"/>
      <c r="BZ27" s="4"/>
      <c r="CA27" s="4"/>
      <c r="CB27" s="32"/>
      <c r="CC27" s="32"/>
      <c r="CD27" s="32"/>
      <c r="CE27" s="32"/>
      <c r="CF27" s="32"/>
      <c r="CG27" s="32"/>
      <c r="CH27" s="32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</row>
    <row r="28" spans="1:132" s="9" customFormat="1" ht="11.25" customHeight="1" x14ac:dyDescent="0.2">
      <c r="A28" s="4"/>
      <c r="B28" s="62" t="str">
        <f>IF(Data!A14="","",Data!A14)</f>
        <v/>
      </c>
      <c r="C28" s="62"/>
      <c r="D28" s="62"/>
      <c r="E28" s="62"/>
      <c r="F28" s="62"/>
      <c r="G28" s="62"/>
      <c r="H28" s="62"/>
      <c r="I28" s="63" t="str">
        <f>IF(Data!B14="","",Data!B14)</f>
        <v/>
      </c>
      <c r="J28" s="64"/>
      <c r="K28" s="64"/>
      <c r="L28" s="64"/>
      <c r="M28" s="64"/>
      <c r="N28" s="64"/>
      <c r="O28" s="61" t="str">
        <f t="shared" si="2"/>
        <v/>
      </c>
      <c r="P28" s="61"/>
      <c r="Q28" s="61"/>
      <c r="R28" s="61"/>
      <c r="S28" s="61"/>
      <c r="T28" s="61"/>
      <c r="U28" s="61"/>
      <c r="V28" s="64" t="str">
        <f>IF(Data!C14="","",Data!C14)</f>
        <v/>
      </c>
      <c r="W28" s="64"/>
      <c r="X28" s="64"/>
      <c r="Y28" s="64"/>
      <c r="Z28" s="64"/>
      <c r="AA28" s="64"/>
      <c r="AB28" s="61" t="str">
        <f t="shared" si="3"/>
        <v/>
      </c>
      <c r="AC28" s="61"/>
      <c r="AD28" s="61"/>
      <c r="AE28" s="61"/>
      <c r="AF28" s="61"/>
      <c r="AG28" s="61"/>
      <c r="AH28" s="61"/>
      <c r="AI28" s="4"/>
      <c r="AJ28" s="4"/>
      <c r="AK28" s="4"/>
      <c r="AL28" s="4"/>
      <c r="AM28" s="4"/>
      <c r="AN28" s="4"/>
      <c r="AO28" s="62" t="str">
        <f>IF(Data!A44="","",Data!A44)</f>
        <v/>
      </c>
      <c r="AP28" s="62"/>
      <c r="AQ28" s="62"/>
      <c r="AR28" s="62"/>
      <c r="AS28" s="62"/>
      <c r="AT28" s="62"/>
      <c r="AU28" s="62"/>
      <c r="AV28" s="63" t="str">
        <f>IF(Data!B44="","",Data!B44)</f>
        <v/>
      </c>
      <c r="AW28" s="64"/>
      <c r="AX28" s="64"/>
      <c r="AY28" s="64"/>
      <c r="AZ28" s="64"/>
      <c r="BA28" s="64"/>
      <c r="BB28" s="61" t="str">
        <f t="shared" si="0"/>
        <v/>
      </c>
      <c r="BC28" s="61"/>
      <c r="BD28" s="61"/>
      <c r="BE28" s="61"/>
      <c r="BF28" s="61"/>
      <c r="BG28" s="61"/>
      <c r="BH28" s="61"/>
      <c r="BI28" s="64" t="str">
        <f>IF(Data!C44="","",Data!C44)</f>
        <v/>
      </c>
      <c r="BJ28" s="64"/>
      <c r="BK28" s="64"/>
      <c r="BL28" s="64"/>
      <c r="BM28" s="64"/>
      <c r="BN28" s="64"/>
      <c r="BO28" s="61" t="str">
        <f t="shared" si="1"/>
        <v/>
      </c>
      <c r="BP28" s="61"/>
      <c r="BQ28" s="61"/>
      <c r="BR28" s="61"/>
      <c r="BS28" s="61"/>
      <c r="BT28" s="61"/>
      <c r="BU28" s="61"/>
      <c r="BV28" s="4"/>
      <c r="BW28" s="4"/>
      <c r="BX28" s="4"/>
      <c r="BY28" s="4"/>
      <c r="BZ28" s="4"/>
      <c r="CA28" s="4"/>
      <c r="CB28" s="32"/>
      <c r="CC28" s="32"/>
      <c r="CD28" s="32"/>
      <c r="CE28" s="32"/>
      <c r="CF28" s="32"/>
      <c r="CG28" s="32"/>
      <c r="CH28" s="32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</row>
    <row r="29" spans="1:132" s="9" customFormat="1" ht="11.25" customHeight="1" x14ac:dyDescent="0.2">
      <c r="A29" s="4"/>
      <c r="B29" s="62" t="str">
        <f>IF(Data!A15="","",Data!A15)</f>
        <v/>
      </c>
      <c r="C29" s="62"/>
      <c r="D29" s="62"/>
      <c r="E29" s="62"/>
      <c r="F29" s="62"/>
      <c r="G29" s="62"/>
      <c r="H29" s="62"/>
      <c r="I29" s="63" t="str">
        <f>IF(Data!B15="","",Data!B15)</f>
        <v/>
      </c>
      <c r="J29" s="64"/>
      <c r="K29" s="64"/>
      <c r="L29" s="64"/>
      <c r="M29" s="64"/>
      <c r="N29" s="64"/>
      <c r="O29" s="61" t="str">
        <f t="shared" si="2"/>
        <v/>
      </c>
      <c r="P29" s="61"/>
      <c r="Q29" s="61"/>
      <c r="R29" s="61"/>
      <c r="S29" s="61"/>
      <c r="T29" s="61"/>
      <c r="U29" s="61"/>
      <c r="V29" s="64" t="str">
        <f>IF(Data!C15="","",Data!C15)</f>
        <v/>
      </c>
      <c r="W29" s="64"/>
      <c r="X29" s="64"/>
      <c r="Y29" s="64"/>
      <c r="Z29" s="64"/>
      <c r="AA29" s="64"/>
      <c r="AB29" s="61" t="str">
        <f t="shared" si="3"/>
        <v/>
      </c>
      <c r="AC29" s="61"/>
      <c r="AD29" s="61"/>
      <c r="AE29" s="61"/>
      <c r="AF29" s="61"/>
      <c r="AG29" s="61"/>
      <c r="AH29" s="61"/>
      <c r="AI29" s="4"/>
      <c r="AJ29" s="4"/>
      <c r="AK29" s="4"/>
      <c r="AL29" s="4"/>
      <c r="AM29" s="4"/>
      <c r="AN29" s="4"/>
      <c r="AO29" s="62" t="str">
        <f>IF(Data!A45="","",Data!A45)</f>
        <v/>
      </c>
      <c r="AP29" s="62"/>
      <c r="AQ29" s="62"/>
      <c r="AR29" s="62"/>
      <c r="AS29" s="62"/>
      <c r="AT29" s="62"/>
      <c r="AU29" s="62"/>
      <c r="AV29" s="63" t="str">
        <f>IF(Data!B45="","",Data!B45)</f>
        <v/>
      </c>
      <c r="AW29" s="64"/>
      <c r="AX29" s="64"/>
      <c r="AY29" s="64"/>
      <c r="AZ29" s="64"/>
      <c r="BA29" s="64"/>
      <c r="BB29" s="61" t="str">
        <f t="shared" si="0"/>
        <v/>
      </c>
      <c r="BC29" s="61"/>
      <c r="BD29" s="61"/>
      <c r="BE29" s="61"/>
      <c r="BF29" s="61"/>
      <c r="BG29" s="61"/>
      <c r="BH29" s="61"/>
      <c r="BI29" s="64" t="str">
        <f>IF(Data!C45="","",Data!C45)</f>
        <v/>
      </c>
      <c r="BJ29" s="64"/>
      <c r="BK29" s="64"/>
      <c r="BL29" s="64"/>
      <c r="BM29" s="64"/>
      <c r="BN29" s="64"/>
      <c r="BO29" s="61" t="str">
        <f t="shared" si="1"/>
        <v/>
      </c>
      <c r="BP29" s="61"/>
      <c r="BQ29" s="61"/>
      <c r="BR29" s="61"/>
      <c r="BS29" s="61"/>
      <c r="BT29" s="61"/>
      <c r="BU29" s="61"/>
      <c r="BV29" s="4"/>
      <c r="BW29" s="4"/>
      <c r="BX29" s="4"/>
      <c r="BY29" s="4"/>
      <c r="BZ29" s="4"/>
      <c r="CA29" s="4"/>
      <c r="CB29" s="32"/>
      <c r="CC29" s="32"/>
      <c r="CD29" s="32"/>
      <c r="CE29" s="32"/>
      <c r="CF29" s="32"/>
      <c r="CG29" s="32"/>
      <c r="CH29" s="32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</row>
    <row r="30" spans="1:132" s="9" customFormat="1" ht="11.25" customHeight="1" x14ac:dyDescent="0.2">
      <c r="A30" s="4"/>
      <c r="B30" s="62" t="str">
        <f>IF(Data!A16="","",Data!A16)</f>
        <v/>
      </c>
      <c r="C30" s="62"/>
      <c r="D30" s="62"/>
      <c r="E30" s="62"/>
      <c r="F30" s="62"/>
      <c r="G30" s="62"/>
      <c r="H30" s="62"/>
      <c r="I30" s="63" t="str">
        <f>IF(Data!B16="","",Data!B16)</f>
        <v/>
      </c>
      <c r="J30" s="64"/>
      <c r="K30" s="64"/>
      <c r="L30" s="64"/>
      <c r="M30" s="64"/>
      <c r="N30" s="64"/>
      <c r="O30" s="61" t="str">
        <f t="shared" si="2"/>
        <v/>
      </c>
      <c r="P30" s="61"/>
      <c r="Q30" s="61"/>
      <c r="R30" s="61"/>
      <c r="S30" s="61"/>
      <c r="T30" s="61"/>
      <c r="U30" s="61"/>
      <c r="V30" s="64" t="str">
        <f>IF(Data!C16="","",Data!C16)</f>
        <v/>
      </c>
      <c r="W30" s="64"/>
      <c r="X30" s="64"/>
      <c r="Y30" s="64"/>
      <c r="Z30" s="64"/>
      <c r="AA30" s="64"/>
      <c r="AB30" s="61" t="str">
        <f t="shared" si="3"/>
        <v/>
      </c>
      <c r="AC30" s="61"/>
      <c r="AD30" s="61"/>
      <c r="AE30" s="61"/>
      <c r="AF30" s="61"/>
      <c r="AG30" s="61"/>
      <c r="AH30" s="61"/>
      <c r="AI30" s="4"/>
      <c r="AJ30" s="4"/>
      <c r="AK30" s="4"/>
      <c r="AL30" s="4"/>
      <c r="AM30" s="4"/>
      <c r="AN30" s="4"/>
      <c r="AO30" s="62" t="str">
        <f>IF(Data!A46="","",Data!A46)</f>
        <v/>
      </c>
      <c r="AP30" s="62"/>
      <c r="AQ30" s="62"/>
      <c r="AR30" s="62"/>
      <c r="AS30" s="62"/>
      <c r="AT30" s="62"/>
      <c r="AU30" s="62"/>
      <c r="AV30" s="63" t="str">
        <f>IF(Data!B46="","",Data!B46)</f>
        <v/>
      </c>
      <c r="AW30" s="64"/>
      <c r="AX30" s="64"/>
      <c r="AY30" s="64"/>
      <c r="AZ30" s="64"/>
      <c r="BA30" s="64"/>
      <c r="BB30" s="61" t="str">
        <f t="shared" si="0"/>
        <v/>
      </c>
      <c r="BC30" s="61"/>
      <c r="BD30" s="61"/>
      <c r="BE30" s="61"/>
      <c r="BF30" s="61"/>
      <c r="BG30" s="61"/>
      <c r="BH30" s="61"/>
      <c r="BI30" s="64" t="str">
        <f>IF(Data!C46="","",Data!C46)</f>
        <v/>
      </c>
      <c r="BJ30" s="64"/>
      <c r="BK30" s="64"/>
      <c r="BL30" s="64"/>
      <c r="BM30" s="64"/>
      <c r="BN30" s="64"/>
      <c r="BO30" s="61" t="str">
        <f t="shared" si="1"/>
        <v/>
      </c>
      <c r="BP30" s="61"/>
      <c r="BQ30" s="61"/>
      <c r="BR30" s="61"/>
      <c r="BS30" s="61"/>
      <c r="BT30" s="61"/>
      <c r="BU30" s="61"/>
      <c r="BV30" s="4"/>
      <c r="BW30" s="4"/>
      <c r="BX30" s="4"/>
      <c r="BY30" s="4"/>
      <c r="BZ30" s="4"/>
      <c r="CA30" s="4"/>
      <c r="CB30" s="32"/>
      <c r="CC30" s="32"/>
      <c r="CD30" s="32"/>
      <c r="CE30" s="32"/>
      <c r="CF30" s="32"/>
      <c r="CG30" s="32"/>
      <c r="CH30" s="32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</row>
    <row r="31" spans="1:132" s="9" customFormat="1" ht="11.25" customHeight="1" x14ac:dyDescent="0.2">
      <c r="A31" s="4"/>
      <c r="B31" s="62" t="str">
        <f>IF(Data!A17="","",Data!A17)</f>
        <v/>
      </c>
      <c r="C31" s="62"/>
      <c r="D31" s="62"/>
      <c r="E31" s="62"/>
      <c r="F31" s="62"/>
      <c r="G31" s="62"/>
      <c r="H31" s="62"/>
      <c r="I31" s="63" t="str">
        <f>IF(Data!B17="","",Data!B17)</f>
        <v/>
      </c>
      <c r="J31" s="64"/>
      <c r="K31" s="64"/>
      <c r="L31" s="64"/>
      <c r="M31" s="64"/>
      <c r="N31" s="64"/>
      <c r="O31" s="61" t="str">
        <f t="shared" si="2"/>
        <v/>
      </c>
      <c r="P31" s="61"/>
      <c r="Q31" s="61"/>
      <c r="R31" s="61"/>
      <c r="S31" s="61"/>
      <c r="T31" s="61"/>
      <c r="U31" s="61"/>
      <c r="V31" s="64" t="str">
        <f>IF(Data!C17="","",Data!C17)</f>
        <v/>
      </c>
      <c r="W31" s="64"/>
      <c r="X31" s="64"/>
      <c r="Y31" s="64"/>
      <c r="Z31" s="64"/>
      <c r="AA31" s="64"/>
      <c r="AB31" s="61" t="str">
        <f t="shared" si="3"/>
        <v/>
      </c>
      <c r="AC31" s="61"/>
      <c r="AD31" s="61"/>
      <c r="AE31" s="61"/>
      <c r="AF31" s="61"/>
      <c r="AG31" s="61"/>
      <c r="AH31" s="61"/>
      <c r="AI31" s="4"/>
      <c r="AJ31" s="4"/>
      <c r="AK31" s="4"/>
      <c r="AL31" s="4"/>
      <c r="AM31" s="4"/>
      <c r="AN31" s="4"/>
      <c r="AO31" s="62" t="str">
        <f>IF(Data!A47="","",Data!A47)</f>
        <v/>
      </c>
      <c r="AP31" s="62"/>
      <c r="AQ31" s="62"/>
      <c r="AR31" s="62"/>
      <c r="AS31" s="62"/>
      <c r="AT31" s="62"/>
      <c r="AU31" s="62"/>
      <c r="AV31" s="63" t="str">
        <f>IF(Data!B47="","",Data!B47)</f>
        <v/>
      </c>
      <c r="AW31" s="64"/>
      <c r="AX31" s="64"/>
      <c r="AY31" s="64"/>
      <c r="AZ31" s="64"/>
      <c r="BA31" s="64"/>
      <c r="BB31" s="61" t="str">
        <f t="shared" si="0"/>
        <v/>
      </c>
      <c r="BC31" s="61"/>
      <c r="BD31" s="61"/>
      <c r="BE31" s="61"/>
      <c r="BF31" s="61"/>
      <c r="BG31" s="61"/>
      <c r="BH31" s="61"/>
      <c r="BI31" s="64" t="str">
        <f>IF(Data!C47="","",Data!C47)</f>
        <v/>
      </c>
      <c r="BJ31" s="64"/>
      <c r="BK31" s="64"/>
      <c r="BL31" s="64"/>
      <c r="BM31" s="64"/>
      <c r="BN31" s="64"/>
      <c r="BO31" s="61" t="str">
        <f t="shared" si="1"/>
        <v/>
      </c>
      <c r="BP31" s="61"/>
      <c r="BQ31" s="61"/>
      <c r="BR31" s="61"/>
      <c r="BS31" s="61"/>
      <c r="BT31" s="61"/>
      <c r="BU31" s="61"/>
      <c r="BV31" s="4"/>
      <c r="BW31" s="4"/>
      <c r="BX31" s="4"/>
      <c r="BY31" s="4"/>
      <c r="BZ31" s="4"/>
      <c r="CA31" s="4"/>
      <c r="CB31" s="32"/>
      <c r="CC31" s="32"/>
      <c r="CD31" s="32"/>
      <c r="CE31" s="32"/>
      <c r="CF31" s="32"/>
      <c r="CG31" s="32"/>
      <c r="CH31" s="32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</row>
    <row r="32" spans="1:132" s="9" customFormat="1" ht="11.25" customHeight="1" x14ac:dyDescent="0.2">
      <c r="A32" s="4"/>
      <c r="B32" s="62" t="str">
        <f>IF(Data!A18="","",Data!A18)</f>
        <v/>
      </c>
      <c r="C32" s="62"/>
      <c r="D32" s="62"/>
      <c r="E32" s="62"/>
      <c r="F32" s="62"/>
      <c r="G32" s="62"/>
      <c r="H32" s="62"/>
      <c r="I32" s="63" t="str">
        <f>IF(Data!B18="","",Data!B18)</f>
        <v/>
      </c>
      <c r="J32" s="64"/>
      <c r="K32" s="64"/>
      <c r="L32" s="64"/>
      <c r="M32" s="64"/>
      <c r="N32" s="64"/>
      <c r="O32" s="61" t="str">
        <f t="shared" si="2"/>
        <v/>
      </c>
      <c r="P32" s="61"/>
      <c r="Q32" s="61"/>
      <c r="R32" s="61"/>
      <c r="S32" s="61"/>
      <c r="T32" s="61"/>
      <c r="U32" s="61"/>
      <c r="V32" s="64" t="str">
        <f>IF(Data!C18="","",Data!C18)</f>
        <v/>
      </c>
      <c r="W32" s="64"/>
      <c r="X32" s="64"/>
      <c r="Y32" s="64"/>
      <c r="Z32" s="64"/>
      <c r="AA32" s="64"/>
      <c r="AB32" s="61" t="str">
        <f t="shared" si="3"/>
        <v/>
      </c>
      <c r="AC32" s="61"/>
      <c r="AD32" s="61"/>
      <c r="AE32" s="61"/>
      <c r="AF32" s="61"/>
      <c r="AG32" s="61"/>
      <c r="AH32" s="61"/>
      <c r="AI32" s="4"/>
      <c r="AJ32" s="4"/>
      <c r="AK32" s="4"/>
      <c r="AL32" s="4"/>
      <c r="AM32" s="4"/>
      <c r="AN32" s="4"/>
      <c r="AO32" s="62" t="str">
        <f>IF(Data!A48="","",Data!A48)</f>
        <v/>
      </c>
      <c r="AP32" s="62"/>
      <c r="AQ32" s="62"/>
      <c r="AR32" s="62"/>
      <c r="AS32" s="62"/>
      <c r="AT32" s="62"/>
      <c r="AU32" s="62"/>
      <c r="AV32" s="63" t="str">
        <f>IF(Data!B48="","",Data!B48)</f>
        <v/>
      </c>
      <c r="AW32" s="64"/>
      <c r="AX32" s="64"/>
      <c r="AY32" s="64"/>
      <c r="AZ32" s="64"/>
      <c r="BA32" s="64"/>
      <c r="BB32" s="61" t="str">
        <f t="shared" si="0"/>
        <v/>
      </c>
      <c r="BC32" s="61"/>
      <c r="BD32" s="61"/>
      <c r="BE32" s="61"/>
      <c r="BF32" s="61"/>
      <c r="BG32" s="61"/>
      <c r="BH32" s="61"/>
      <c r="BI32" s="64" t="str">
        <f>IF(Data!C48="","",Data!C48)</f>
        <v/>
      </c>
      <c r="BJ32" s="64"/>
      <c r="BK32" s="64"/>
      <c r="BL32" s="64"/>
      <c r="BM32" s="64"/>
      <c r="BN32" s="64"/>
      <c r="BO32" s="61" t="str">
        <f t="shared" si="1"/>
        <v/>
      </c>
      <c r="BP32" s="61"/>
      <c r="BQ32" s="61"/>
      <c r="BR32" s="61"/>
      <c r="BS32" s="61"/>
      <c r="BT32" s="61"/>
      <c r="BU32" s="61"/>
      <c r="BV32" s="4"/>
      <c r="BW32" s="4"/>
      <c r="BX32" s="4"/>
      <c r="BY32" s="4"/>
      <c r="BZ32" s="4"/>
      <c r="CA32" s="4"/>
      <c r="CB32" s="32"/>
      <c r="CC32" s="32"/>
      <c r="CD32" s="32"/>
      <c r="CE32" s="32"/>
      <c r="CF32" s="32"/>
      <c r="CG32" s="32"/>
      <c r="CH32" s="32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</row>
    <row r="33" spans="1:132" s="9" customFormat="1" ht="11.25" customHeight="1" x14ac:dyDescent="0.2">
      <c r="A33" s="4"/>
      <c r="B33" s="62" t="str">
        <f>IF(Data!A19="","",Data!A19)</f>
        <v/>
      </c>
      <c r="C33" s="62"/>
      <c r="D33" s="62"/>
      <c r="E33" s="62"/>
      <c r="F33" s="62"/>
      <c r="G33" s="62"/>
      <c r="H33" s="62"/>
      <c r="I33" s="63" t="str">
        <f>IF(Data!B19="","",Data!B19)</f>
        <v/>
      </c>
      <c r="J33" s="64"/>
      <c r="K33" s="64"/>
      <c r="L33" s="64"/>
      <c r="M33" s="64"/>
      <c r="N33" s="64"/>
      <c r="O33" s="61" t="str">
        <f t="shared" si="2"/>
        <v/>
      </c>
      <c r="P33" s="61"/>
      <c r="Q33" s="61"/>
      <c r="R33" s="61"/>
      <c r="S33" s="61"/>
      <c r="T33" s="61"/>
      <c r="U33" s="61"/>
      <c r="V33" s="64" t="str">
        <f>IF(Data!C19="","",Data!C19)</f>
        <v/>
      </c>
      <c r="W33" s="64"/>
      <c r="X33" s="64"/>
      <c r="Y33" s="64"/>
      <c r="Z33" s="64"/>
      <c r="AA33" s="64"/>
      <c r="AB33" s="61" t="str">
        <f t="shared" si="3"/>
        <v/>
      </c>
      <c r="AC33" s="61"/>
      <c r="AD33" s="61"/>
      <c r="AE33" s="61"/>
      <c r="AF33" s="61"/>
      <c r="AG33" s="61"/>
      <c r="AH33" s="61"/>
      <c r="AI33" s="4"/>
      <c r="AJ33" s="4"/>
      <c r="AK33" s="4"/>
      <c r="AL33" s="4"/>
      <c r="AM33" s="4"/>
      <c r="AN33" s="4"/>
      <c r="AO33" s="62" t="str">
        <f>IF(Data!A49="","",Data!A49)</f>
        <v/>
      </c>
      <c r="AP33" s="62"/>
      <c r="AQ33" s="62"/>
      <c r="AR33" s="62"/>
      <c r="AS33" s="62"/>
      <c r="AT33" s="62"/>
      <c r="AU33" s="62"/>
      <c r="AV33" s="63" t="str">
        <f>IF(Data!B49="","",Data!B49)</f>
        <v/>
      </c>
      <c r="AW33" s="64"/>
      <c r="AX33" s="64"/>
      <c r="AY33" s="64"/>
      <c r="AZ33" s="64"/>
      <c r="BA33" s="64"/>
      <c r="BB33" s="61" t="str">
        <f t="shared" si="0"/>
        <v/>
      </c>
      <c r="BC33" s="61"/>
      <c r="BD33" s="61"/>
      <c r="BE33" s="61"/>
      <c r="BF33" s="61"/>
      <c r="BG33" s="61"/>
      <c r="BH33" s="61"/>
      <c r="BI33" s="64" t="str">
        <f>IF(Data!C49="","",Data!C49)</f>
        <v/>
      </c>
      <c r="BJ33" s="64"/>
      <c r="BK33" s="64"/>
      <c r="BL33" s="64"/>
      <c r="BM33" s="64"/>
      <c r="BN33" s="64"/>
      <c r="BO33" s="61" t="str">
        <f t="shared" si="1"/>
        <v/>
      </c>
      <c r="BP33" s="61"/>
      <c r="BQ33" s="61"/>
      <c r="BR33" s="61"/>
      <c r="BS33" s="61"/>
      <c r="BT33" s="61"/>
      <c r="BU33" s="61"/>
      <c r="BV33" s="4"/>
      <c r="BW33" s="4"/>
      <c r="BX33" s="4"/>
      <c r="BY33" s="4"/>
      <c r="BZ33" s="4"/>
      <c r="CA33" s="4"/>
      <c r="CB33" s="32"/>
      <c r="CC33" s="32"/>
      <c r="CD33" s="32"/>
      <c r="CE33" s="32"/>
      <c r="CF33" s="32"/>
      <c r="CG33" s="32"/>
      <c r="CH33" s="32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</row>
    <row r="34" spans="1:132" s="9" customFormat="1" ht="11.25" customHeight="1" x14ac:dyDescent="0.2">
      <c r="A34" s="4"/>
      <c r="B34" s="62" t="str">
        <f>IF(Data!A20="","",Data!A20)</f>
        <v/>
      </c>
      <c r="C34" s="62"/>
      <c r="D34" s="62"/>
      <c r="E34" s="62"/>
      <c r="F34" s="62"/>
      <c r="G34" s="62"/>
      <c r="H34" s="62"/>
      <c r="I34" s="63" t="str">
        <f>IF(Data!B20="","",Data!B20)</f>
        <v/>
      </c>
      <c r="J34" s="64"/>
      <c r="K34" s="64"/>
      <c r="L34" s="64"/>
      <c r="M34" s="64"/>
      <c r="N34" s="64"/>
      <c r="O34" s="61" t="str">
        <f t="shared" si="2"/>
        <v/>
      </c>
      <c r="P34" s="61"/>
      <c r="Q34" s="61"/>
      <c r="R34" s="61"/>
      <c r="S34" s="61"/>
      <c r="T34" s="61"/>
      <c r="U34" s="61"/>
      <c r="V34" s="64" t="str">
        <f>IF(Data!C20="","",Data!C20)</f>
        <v/>
      </c>
      <c r="W34" s="64"/>
      <c r="X34" s="64"/>
      <c r="Y34" s="64"/>
      <c r="Z34" s="64"/>
      <c r="AA34" s="64"/>
      <c r="AB34" s="61" t="str">
        <f t="shared" si="3"/>
        <v/>
      </c>
      <c r="AC34" s="61"/>
      <c r="AD34" s="61"/>
      <c r="AE34" s="61"/>
      <c r="AF34" s="61"/>
      <c r="AG34" s="61"/>
      <c r="AH34" s="61"/>
      <c r="AI34" s="4"/>
      <c r="AJ34" s="4"/>
      <c r="AK34" s="4"/>
      <c r="AL34" s="4"/>
      <c r="AM34" s="4"/>
      <c r="AN34" s="4"/>
      <c r="AO34" s="62" t="str">
        <f>IF(Data!A50="","",Data!A50)</f>
        <v/>
      </c>
      <c r="AP34" s="62"/>
      <c r="AQ34" s="62"/>
      <c r="AR34" s="62"/>
      <c r="AS34" s="62"/>
      <c r="AT34" s="62"/>
      <c r="AU34" s="62"/>
      <c r="AV34" s="63" t="str">
        <f>IF(Data!B50="","",Data!B50)</f>
        <v/>
      </c>
      <c r="AW34" s="64"/>
      <c r="AX34" s="64"/>
      <c r="AY34" s="64"/>
      <c r="AZ34" s="64"/>
      <c r="BA34" s="64"/>
      <c r="BB34" s="61" t="str">
        <f t="shared" si="0"/>
        <v/>
      </c>
      <c r="BC34" s="61"/>
      <c r="BD34" s="61"/>
      <c r="BE34" s="61"/>
      <c r="BF34" s="61"/>
      <c r="BG34" s="61"/>
      <c r="BH34" s="61"/>
      <c r="BI34" s="64" t="str">
        <f>IF(Data!C50="","",Data!C50)</f>
        <v/>
      </c>
      <c r="BJ34" s="64"/>
      <c r="BK34" s="64"/>
      <c r="BL34" s="64"/>
      <c r="BM34" s="64"/>
      <c r="BN34" s="64"/>
      <c r="BO34" s="61" t="str">
        <f t="shared" si="1"/>
        <v/>
      </c>
      <c r="BP34" s="61"/>
      <c r="BQ34" s="61"/>
      <c r="BR34" s="61"/>
      <c r="BS34" s="61"/>
      <c r="BT34" s="61"/>
      <c r="BU34" s="61"/>
      <c r="BV34" s="4"/>
      <c r="BW34" s="4"/>
      <c r="BX34" s="4"/>
      <c r="BY34" s="4"/>
      <c r="BZ34" s="4"/>
      <c r="CA34" s="4"/>
      <c r="CB34" s="32"/>
      <c r="CC34" s="32"/>
      <c r="CD34" s="32"/>
      <c r="CE34" s="32"/>
      <c r="CF34" s="32"/>
      <c r="CG34" s="32"/>
      <c r="CH34" s="32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</row>
    <row r="35" spans="1:132" s="10" customFormat="1" ht="11.25" customHeight="1" x14ac:dyDescent="0.2">
      <c r="A35" s="2"/>
      <c r="B35" s="62" t="str">
        <f>IF(Data!A21="","",Data!A21)</f>
        <v/>
      </c>
      <c r="C35" s="62"/>
      <c r="D35" s="62"/>
      <c r="E35" s="62"/>
      <c r="F35" s="62"/>
      <c r="G35" s="62"/>
      <c r="H35" s="62"/>
      <c r="I35" s="63" t="str">
        <f>IF(Data!B21="","",Data!B21)</f>
        <v/>
      </c>
      <c r="J35" s="64"/>
      <c r="K35" s="64"/>
      <c r="L35" s="64"/>
      <c r="M35" s="64"/>
      <c r="N35" s="64"/>
      <c r="O35" s="61" t="str">
        <f t="shared" si="2"/>
        <v/>
      </c>
      <c r="P35" s="61"/>
      <c r="Q35" s="61"/>
      <c r="R35" s="61"/>
      <c r="S35" s="61"/>
      <c r="T35" s="61"/>
      <c r="U35" s="61"/>
      <c r="V35" s="64" t="str">
        <f>IF(Data!C21="","",Data!C21)</f>
        <v/>
      </c>
      <c r="W35" s="64"/>
      <c r="X35" s="64"/>
      <c r="Y35" s="64"/>
      <c r="Z35" s="64"/>
      <c r="AA35" s="64"/>
      <c r="AB35" s="61" t="str">
        <f t="shared" si="3"/>
        <v/>
      </c>
      <c r="AC35" s="61"/>
      <c r="AD35" s="61"/>
      <c r="AE35" s="61"/>
      <c r="AF35" s="61"/>
      <c r="AG35" s="61"/>
      <c r="AH35" s="61"/>
      <c r="AI35" s="4"/>
      <c r="AJ35" s="4"/>
      <c r="AK35" s="4"/>
      <c r="AL35" s="4"/>
      <c r="AM35" s="4"/>
      <c r="AN35" s="4"/>
      <c r="AO35" s="62" t="str">
        <f>IF(Data!A51="","",Data!A51)</f>
        <v/>
      </c>
      <c r="AP35" s="62"/>
      <c r="AQ35" s="62"/>
      <c r="AR35" s="62"/>
      <c r="AS35" s="62"/>
      <c r="AT35" s="62"/>
      <c r="AU35" s="62"/>
      <c r="AV35" s="63" t="str">
        <f>IF(Data!B51="","",Data!B51)</f>
        <v/>
      </c>
      <c r="AW35" s="64"/>
      <c r="AX35" s="64"/>
      <c r="AY35" s="64"/>
      <c r="AZ35" s="64"/>
      <c r="BA35" s="64"/>
      <c r="BB35" s="61" t="str">
        <f t="shared" si="0"/>
        <v/>
      </c>
      <c r="BC35" s="61"/>
      <c r="BD35" s="61"/>
      <c r="BE35" s="61"/>
      <c r="BF35" s="61"/>
      <c r="BG35" s="61"/>
      <c r="BH35" s="61"/>
      <c r="BI35" s="64" t="str">
        <f>IF(Data!C51="","",Data!C51)</f>
        <v/>
      </c>
      <c r="BJ35" s="64"/>
      <c r="BK35" s="64"/>
      <c r="BL35" s="64"/>
      <c r="BM35" s="64"/>
      <c r="BN35" s="64"/>
      <c r="BO35" s="61" t="str">
        <f t="shared" si="1"/>
        <v/>
      </c>
      <c r="BP35" s="61"/>
      <c r="BQ35" s="61"/>
      <c r="BR35" s="61"/>
      <c r="BS35" s="61"/>
      <c r="BT35" s="61"/>
      <c r="BU35" s="61"/>
      <c r="BV35" s="4"/>
      <c r="BW35" s="4"/>
      <c r="BX35" s="4"/>
      <c r="BY35" s="4"/>
      <c r="BZ35" s="4"/>
      <c r="CA35" s="4"/>
      <c r="CB35" s="32"/>
      <c r="CC35" s="32"/>
      <c r="CD35" s="32"/>
      <c r="CE35" s="32"/>
      <c r="CF35" s="32"/>
      <c r="CG35" s="32"/>
      <c r="CH35" s="32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2"/>
      <c r="CX35" s="2"/>
    </row>
    <row r="36" spans="1:132" s="10" customFormat="1" ht="11.25" customHeight="1" x14ac:dyDescent="0.2">
      <c r="A36" s="2"/>
      <c r="B36" s="62" t="str">
        <f>IF(Data!A22="","",Data!A22)</f>
        <v/>
      </c>
      <c r="C36" s="62"/>
      <c r="D36" s="62"/>
      <c r="E36" s="62"/>
      <c r="F36" s="62"/>
      <c r="G36" s="62"/>
      <c r="H36" s="62"/>
      <c r="I36" s="63" t="str">
        <f>IF(Data!B22="","",Data!B22)</f>
        <v/>
      </c>
      <c r="J36" s="64"/>
      <c r="K36" s="64"/>
      <c r="L36" s="64"/>
      <c r="M36" s="64"/>
      <c r="N36" s="64"/>
      <c r="O36" s="61" t="str">
        <f t="shared" si="2"/>
        <v/>
      </c>
      <c r="P36" s="61"/>
      <c r="Q36" s="61"/>
      <c r="R36" s="61"/>
      <c r="S36" s="61"/>
      <c r="T36" s="61"/>
      <c r="U36" s="61"/>
      <c r="V36" s="64" t="str">
        <f>IF(Data!C22="","",Data!C22)</f>
        <v/>
      </c>
      <c r="W36" s="64"/>
      <c r="X36" s="64"/>
      <c r="Y36" s="64"/>
      <c r="Z36" s="64"/>
      <c r="AA36" s="64"/>
      <c r="AB36" s="61" t="str">
        <f t="shared" si="3"/>
        <v/>
      </c>
      <c r="AC36" s="61"/>
      <c r="AD36" s="61"/>
      <c r="AE36" s="61"/>
      <c r="AF36" s="61"/>
      <c r="AG36" s="61"/>
      <c r="AH36" s="61"/>
      <c r="AI36" s="4"/>
      <c r="AJ36" s="4"/>
      <c r="AK36" s="4"/>
      <c r="AL36" s="4"/>
      <c r="AM36" s="4"/>
      <c r="AN36" s="4"/>
      <c r="AO36" s="62" t="str">
        <f>IF(Data!A52="","",Data!A52)</f>
        <v/>
      </c>
      <c r="AP36" s="62"/>
      <c r="AQ36" s="62"/>
      <c r="AR36" s="62"/>
      <c r="AS36" s="62"/>
      <c r="AT36" s="62"/>
      <c r="AU36" s="62"/>
      <c r="AV36" s="63" t="str">
        <f>IF(Data!B52="","",Data!B52)</f>
        <v/>
      </c>
      <c r="AW36" s="64"/>
      <c r="AX36" s="64"/>
      <c r="AY36" s="64"/>
      <c r="AZ36" s="64"/>
      <c r="BA36" s="64"/>
      <c r="BB36" s="61" t="str">
        <f t="shared" si="0"/>
        <v/>
      </c>
      <c r="BC36" s="61"/>
      <c r="BD36" s="61"/>
      <c r="BE36" s="61"/>
      <c r="BF36" s="61"/>
      <c r="BG36" s="61"/>
      <c r="BH36" s="61"/>
      <c r="BI36" s="64" t="str">
        <f>IF(Data!C52="","",Data!C52)</f>
        <v/>
      </c>
      <c r="BJ36" s="64"/>
      <c r="BK36" s="64"/>
      <c r="BL36" s="64"/>
      <c r="BM36" s="64"/>
      <c r="BN36" s="64"/>
      <c r="BO36" s="61" t="str">
        <f t="shared" si="1"/>
        <v/>
      </c>
      <c r="BP36" s="61"/>
      <c r="BQ36" s="61"/>
      <c r="BR36" s="61"/>
      <c r="BS36" s="61"/>
      <c r="BT36" s="61"/>
      <c r="BU36" s="61"/>
      <c r="BV36" s="4"/>
      <c r="BW36" s="4"/>
      <c r="BX36" s="4"/>
      <c r="BY36" s="4"/>
      <c r="BZ36" s="4"/>
      <c r="CA36" s="4"/>
      <c r="CB36" s="32"/>
      <c r="CC36" s="32"/>
      <c r="CD36" s="32"/>
      <c r="CE36" s="32"/>
      <c r="CF36" s="32"/>
      <c r="CG36" s="32"/>
      <c r="CH36" s="32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29"/>
      <c r="CX36" s="29"/>
      <c r="CY36" s="30"/>
      <c r="CZ36" s="30"/>
      <c r="DA36" s="30"/>
      <c r="DB36" s="30"/>
      <c r="DC36" s="30"/>
      <c r="DD36" s="30"/>
    </row>
    <row r="37" spans="1:132" s="10" customFormat="1" ht="11.25" customHeight="1" x14ac:dyDescent="0.2">
      <c r="A37" s="2"/>
      <c r="B37" s="62" t="str">
        <f>IF(Data!A23="","",Data!A23)</f>
        <v/>
      </c>
      <c r="C37" s="62"/>
      <c r="D37" s="62"/>
      <c r="E37" s="62"/>
      <c r="F37" s="62"/>
      <c r="G37" s="62"/>
      <c r="H37" s="62"/>
      <c r="I37" s="63" t="str">
        <f>IF(Data!B23="","",Data!B23)</f>
        <v/>
      </c>
      <c r="J37" s="64"/>
      <c r="K37" s="64"/>
      <c r="L37" s="64"/>
      <c r="M37" s="64"/>
      <c r="N37" s="64"/>
      <c r="O37" s="61" t="str">
        <f t="shared" si="2"/>
        <v/>
      </c>
      <c r="P37" s="61"/>
      <c r="Q37" s="61"/>
      <c r="R37" s="61"/>
      <c r="S37" s="61"/>
      <c r="T37" s="61"/>
      <c r="U37" s="61"/>
      <c r="V37" s="64" t="str">
        <f>IF(Data!C23="","",Data!C23)</f>
        <v/>
      </c>
      <c r="W37" s="64"/>
      <c r="X37" s="64"/>
      <c r="Y37" s="64"/>
      <c r="Z37" s="64"/>
      <c r="AA37" s="64"/>
      <c r="AB37" s="61" t="str">
        <f t="shared" si="3"/>
        <v/>
      </c>
      <c r="AC37" s="61"/>
      <c r="AD37" s="61"/>
      <c r="AE37" s="61"/>
      <c r="AF37" s="61"/>
      <c r="AG37" s="61"/>
      <c r="AH37" s="61"/>
      <c r="AI37" s="4"/>
      <c r="AJ37" s="4"/>
      <c r="AK37" s="4"/>
      <c r="AL37" s="4"/>
      <c r="AM37" s="4"/>
      <c r="AN37" s="4"/>
      <c r="AO37" s="62" t="str">
        <f>IF(Data!A53="","",Data!A53)</f>
        <v/>
      </c>
      <c r="AP37" s="62"/>
      <c r="AQ37" s="62"/>
      <c r="AR37" s="62"/>
      <c r="AS37" s="62"/>
      <c r="AT37" s="62"/>
      <c r="AU37" s="62"/>
      <c r="AV37" s="63" t="str">
        <f>IF(Data!B53="","",Data!B53)</f>
        <v/>
      </c>
      <c r="AW37" s="64"/>
      <c r="AX37" s="64"/>
      <c r="AY37" s="64"/>
      <c r="AZ37" s="64"/>
      <c r="BA37" s="64"/>
      <c r="BB37" s="61" t="str">
        <f t="shared" si="0"/>
        <v/>
      </c>
      <c r="BC37" s="61"/>
      <c r="BD37" s="61"/>
      <c r="BE37" s="61"/>
      <c r="BF37" s="61"/>
      <c r="BG37" s="61"/>
      <c r="BH37" s="61"/>
      <c r="BI37" s="64" t="str">
        <f>IF(Data!C53="","",Data!C53)</f>
        <v/>
      </c>
      <c r="BJ37" s="64"/>
      <c r="BK37" s="64"/>
      <c r="BL37" s="64"/>
      <c r="BM37" s="64"/>
      <c r="BN37" s="64"/>
      <c r="BO37" s="61" t="str">
        <f t="shared" si="1"/>
        <v/>
      </c>
      <c r="BP37" s="61"/>
      <c r="BQ37" s="61"/>
      <c r="BR37" s="61"/>
      <c r="BS37" s="61"/>
      <c r="BT37" s="61"/>
      <c r="BU37" s="61"/>
      <c r="BV37" s="4"/>
      <c r="BW37" s="4"/>
      <c r="BX37" s="4"/>
      <c r="BY37" s="4"/>
      <c r="BZ37" s="4"/>
      <c r="CA37" s="4"/>
      <c r="CB37" s="32"/>
      <c r="CC37" s="32"/>
      <c r="CD37" s="32"/>
      <c r="CE37" s="32"/>
      <c r="CF37" s="32"/>
      <c r="CG37" s="32"/>
      <c r="CH37" s="32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2"/>
      <c r="CX37" s="2"/>
      <c r="DC37" s="30"/>
      <c r="DD37" s="30"/>
    </row>
    <row r="38" spans="1:132" s="10" customFormat="1" ht="11.25" customHeight="1" x14ac:dyDescent="0.2">
      <c r="A38" s="2"/>
      <c r="B38" s="62" t="str">
        <f>IF(Data!A24="","",Data!A24)</f>
        <v/>
      </c>
      <c r="C38" s="62"/>
      <c r="D38" s="62"/>
      <c r="E38" s="62"/>
      <c r="F38" s="62"/>
      <c r="G38" s="62"/>
      <c r="H38" s="62"/>
      <c r="I38" s="63" t="str">
        <f>IF(Data!B24="","",Data!B24)</f>
        <v/>
      </c>
      <c r="J38" s="64"/>
      <c r="K38" s="64"/>
      <c r="L38" s="64"/>
      <c r="M38" s="64"/>
      <c r="N38" s="64"/>
      <c r="O38" s="61" t="str">
        <f t="shared" si="2"/>
        <v/>
      </c>
      <c r="P38" s="61"/>
      <c r="Q38" s="61"/>
      <c r="R38" s="61"/>
      <c r="S38" s="61"/>
      <c r="T38" s="61"/>
      <c r="U38" s="61"/>
      <c r="V38" s="64" t="str">
        <f>IF(Data!C24="","",Data!C24)</f>
        <v/>
      </c>
      <c r="W38" s="64"/>
      <c r="X38" s="64"/>
      <c r="Y38" s="64"/>
      <c r="Z38" s="64"/>
      <c r="AA38" s="64"/>
      <c r="AB38" s="61" t="str">
        <f t="shared" si="3"/>
        <v/>
      </c>
      <c r="AC38" s="61"/>
      <c r="AD38" s="61"/>
      <c r="AE38" s="61"/>
      <c r="AF38" s="61"/>
      <c r="AG38" s="61"/>
      <c r="AH38" s="61"/>
      <c r="AI38" s="4"/>
      <c r="AJ38" s="4"/>
      <c r="AK38" s="4"/>
      <c r="AL38" s="4"/>
      <c r="AM38" s="4"/>
      <c r="AN38" s="4"/>
      <c r="AO38" s="62" t="str">
        <f>IF(Data!A54="","",Data!A54)</f>
        <v/>
      </c>
      <c r="AP38" s="62"/>
      <c r="AQ38" s="62"/>
      <c r="AR38" s="62"/>
      <c r="AS38" s="62"/>
      <c r="AT38" s="62"/>
      <c r="AU38" s="62"/>
      <c r="AV38" s="63" t="str">
        <f>IF(Data!B54="","",Data!B54)</f>
        <v/>
      </c>
      <c r="AW38" s="64"/>
      <c r="AX38" s="64"/>
      <c r="AY38" s="64"/>
      <c r="AZ38" s="64"/>
      <c r="BA38" s="64"/>
      <c r="BB38" s="61" t="str">
        <f t="shared" si="0"/>
        <v/>
      </c>
      <c r="BC38" s="61"/>
      <c r="BD38" s="61"/>
      <c r="BE38" s="61"/>
      <c r="BF38" s="61"/>
      <c r="BG38" s="61"/>
      <c r="BH38" s="61"/>
      <c r="BI38" s="64" t="str">
        <f>IF(Data!C54="","",Data!C54)</f>
        <v/>
      </c>
      <c r="BJ38" s="64"/>
      <c r="BK38" s="64"/>
      <c r="BL38" s="64"/>
      <c r="BM38" s="64"/>
      <c r="BN38" s="64"/>
      <c r="BO38" s="61" t="str">
        <f t="shared" si="1"/>
        <v/>
      </c>
      <c r="BP38" s="61"/>
      <c r="BQ38" s="61"/>
      <c r="BR38" s="61"/>
      <c r="BS38" s="61"/>
      <c r="BT38" s="61"/>
      <c r="BU38" s="61"/>
      <c r="BV38" s="4"/>
      <c r="BW38" s="4"/>
      <c r="BX38" s="4"/>
      <c r="BY38" s="4"/>
      <c r="BZ38" s="4"/>
      <c r="CA38" s="4"/>
      <c r="CB38" s="32"/>
      <c r="CC38" s="32"/>
      <c r="CD38" s="32"/>
      <c r="CE38" s="32"/>
      <c r="CF38" s="32"/>
      <c r="CG38" s="32"/>
      <c r="CH38" s="32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2"/>
      <c r="CX38" s="2"/>
      <c r="DC38" s="30"/>
      <c r="DD38" s="30"/>
    </row>
    <row r="39" spans="1:132" s="10" customFormat="1" ht="11.25" customHeight="1" x14ac:dyDescent="0.2">
      <c r="A39" s="2"/>
      <c r="B39" s="62" t="str">
        <f>IF(Data!A25="","",Data!A25)</f>
        <v/>
      </c>
      <c r="C39" s="62"/>
      <c r="D39" s="62"/>
      <c r="E39" s="62"/>
      <c r="F39" s="62"/>
      <c r="G39" s="62"/>
      <c r="H39" s="62"/>
      <c r="I39" s="63" t="str">
        <f>IF(Data!B25="","",Data!B25)</f>
        <v/>
      </c>
      <c r="J39" s="64"/>
      <c r="K39" s="64"/>
      <c r="L39" s="64"/>
      <c r="M39" s="64"/>
      <c r="N39" s="64"/>
      <c r="O39" s="61" t="str">
        <f t="shared" si="2"/>
        <v/>
      </c>
      <c r="P39" s="61"/>
      <c r="Q39" s="61"/>
      <c r="R39" s="61"/>
      <c r="S39" s="61"/>
      <c r="T39" s="61"/>
      <c r="U39" s="61"/>
      <c r="V39" s="64" t="str">
        <f>IF(Data!C25="","",Data!C25)</f>
        <v/>
      </c>
      <c r="W39" s="64"/>
      <c r="X39" s="64"/>
      <c r="Y39" s="64"/>
      <c r="Z39" s="64"/>
      <c r="AA39" s="64"/>
      <c r="AB39" s="61" t="str">
        <f t="shared" si="3"/>
        <v/>
      </c>
      <c r="AC39" s="61"/>
      <c r="AD39" s="61"/>
      <c r="AE39" s="61"/>
      <c r="AF39" s="61"/>
      <c r="AG39" s="61"/>
      <c r="AH39" s="61"/>
      <c r="AI39" s="4"/>
      <c r="AJ39" s="4"/>
      <c r="AK39" s="4"/>
      <c r="AL39" s="4"/>
      <c r="AM39" s="4"/>
      <c r="AN39" s="4"/>
      <c r="AO39" s="62" t="str">
        <f>IF(Data!A55="","",Data!A55)</f>
        <v/>
      </c>
      <c r="AP39" s="62"/>
      <c r="AQ39" s="62"/>
      <c r="AR39" s="62"/>
      <c r="AS39" s="62"/>
      <c r="AT39" s="62"/>
      <c r="AU39" s="62"/>
      <c r="AV39" s="63" t="str">
        <f>IF(Data!B55="","",Data!B55)</f>
        <v/>
      </c>
      <c r="AW39" s="64"/>
      <c r="AX39" s="64"/>
      <c r="AY39" s="64"/>
      <c r="AZ39" s="64"/>
      <c r="BA39" s="64"/>
      <c r="BB39" s="61" t="str">
        <f t="shared" si="0"/>
        <v/>
      </c>
      <c r="BC39" s="61"/>
      <c r="BD39" s="61"/>
      <c r="BE39" s="61"/>
      <c r="BF39" s="61"/>
      <c r="BG39" s="61"/>
      <c r="BH39" s="61"/>
      <c r="BI39" s="64" t="str">
        <f>IF(Data!C55="","",Data!C55)</f>
        <v/>
      </c>
      <c r="BJ39" s="64"/>
      <c r="BK39" s="64"/>
      <c r="BL39" s="64"/>
      <c r="BM39" s="64"/>
      <c r="BN39" s="64"/>
      <c r="BO39" s="61" t="str">
        <f t="shared" si="1"/>
        <v/>
      </c>
      <c r="BP39" s="61"/>
      <c r="BQ39" s="61"/>
      <c r="BR39" s="61"/>
      <c r="BS39" s="61"/>
      <c r="BT39" s="61"/>
      <c r="BU39" s="61"/>
      <c r="BV39" s="4"/>
      <c r="BW39" s="4"/>
      <c r="BX39" s="4"/>
      <c r="BY39" s="4"/>
      <c r="BZ39" s="4"/>
      <c r="CA39" s="4"/>
      <c r="CB39" s="32"/>
      <c r="CC39" s="32"/>
      <c r="CD39" s="32"/>
      <c r="CE39" s="32"/>
      <c r="CF39" s="32"/>
      <c r="CG39" s="32"/>
      <c r="CH39" s="32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2"/>
      <c r="CX39" s="2"/>
      <c r="DC39" s="30"/>
      <c r="DD39" s="30"/>
    </row>
    <row r="40" spans="1:132" s="10" customFormat="1" ht="11.25" customHeight="1" x14ac:dyDescent="0.2">
      <c r="A40" s="2"/>
      <c r="B40" s="62" t="str">
        <f>IF(Data!A26="","",Data!A26)</f>
        <v/>
      </c>
      <c r="C40" s="62"/>
      <c r="D40" s="62"/>
      <c r="E40" s="62"/>
      <c r="F40" s="62"/>
      <c r="G40" s="62"/>
      <c r="H40" s="62"/>
      <c r="I40" s="63" t="str">
        <f>IF(Data!B26="","",Data!B26)</f>
        <v/>
      </c>
      <c r="J40" s="64"/>
      <c r="K40" s="64"/>
      <c r="L40" s="64"/>
      <c r="M40" s="64"/>
      <c r="N40" s="64"/>
      <c r="O40" s="61" t="str">
        <f t="shared" si="2"/>
        <v/>
      </c>
      <c r="P40" s="61"/>
      <c r="Q40" s="61"/>
      <c r="R40" s="61"/>
      <c r="S40" s="61"/>
      <c r="T40" s="61"/>
      <c r="U40" s="61"/>
      <c r="V40" s="64" t="str">
        <f>IF(Data!C26="","",Data!C26)</f>
        <v/>
      </c>
      <c r="W40" s="64"/>
      <c r="X40" s="64"/>
      <c r="Y40" s="64"/>
      <c r="Z40" s="64"/>
      <c r="AA40" s="64"/>
      <c r="AB40" s="61" t="str">
        <f t="shared" si="3"/>
        <v/>
      </c>
      <c r="AC40" s="61"/>
      <c r="AD40" s="61"/>
      <c r="AE40" s="61"/>
      <c r="AF40" s="61"/>
      <c r="AG40" s="61"/>
      <c r="AH40" s="61"/>
      <c r="AI40" s="4"/>
      <c r="AJ40" s="4"/>
      <c r="AK40" s="4"/>
      <c r="AL40" s="4"/>
      <c r="AM40" s="4"/>
      <c r="AN40" s="4"/>
      <c r="AO40" s="62" t="str">
        <f>IF(Data!A56="","",Data!A56)</f>
        <v/>
      </c>
      <c r="AP40" s="62"/>
      <c r="AQ40" s="62"/>
      <c r="AR40" s="62"/>
      <c r="AS40" s="62"/>
      <c r="AT40" s="62"/>
      <c r="AU40" s="62"/>
      <c r="AV40" s="63" t="str">
        <f>IF(Data!B56="","",Data!B56)</f>
        <v/>
      </c>
      <c r="AW40" s="64"/>
      <c r="AX40" s="64"/>
      <c r="AY40" s="64"/>
      <c r="AZ40" s="64"/>
      <c r="BA40" s="64"/>
      <c r="BB40" s="61" t="str">
        <f t="shared" si="0"/>
        <v/>
      </c>
      <c r="BC40" s="61"/>
      <c r="BD40" s="61"/>
      <c r="BE40" s="61"/>
      <c r="BF40" s="61"/>
      <c r="BG40" s="61"/>
      <c r="BH40" s="61"/>
      <c r="BI40" s="64" t="str">
        <f>IF(Data!C56="","",Data!C56)</f>
        <v/>
      </c>
      <c r="BJ40" s="64"/>
      <c r="BK40" s="64"/>
      <c r="BL40" s="64"/>
      <c r="BM40" s="64"/>
      <c r="BN40" s="64"/>
      <c r="BO40" s="61" t="str">
        <f t="shared" si="1"/>
        <v/>
      </c>
      <c r="BP40" s="61"/>
      <c r="BQ40" s="61"/>
      <c r="BR40" s="61"/>
      <c r="BS40" s="61"/>
      <c r="BT40" s="61"/>
      <c r="BU40" s="61"/>
      <c r="BV40" s="4"/>
      <c r="BW40" s="4"/>
      <c r="BX40" s="4"/>
      <c r="BY40" s="4"/>
      <c r="BZ40" s="4"/>
      <c r="CA40" s="4"/>
      <c r="CB40" s="32"/>
      <c r="CC40" s="32"/>
      <c r="CD40" s="32"/>
      <c r="CE40" s="32"/>
      <c r="CF40" s="32"/>
      <c r="CG40" s="32"/>
      <c r="CH40" s="32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2"/>
      <c r="CX40" s="2"/>
      <c r="DC40" s="30"/>
      <c r="DD40" s="30"/>
    </row>
    <row r="41" spans="1:132" s="10" customFormat="1" ht="11.25" customHeight="1" x14ac:dyDescent="0.2">
      <c r="A41" s="2"/>
      <c r="B41" s="62" t="str">
        <f>IF(Data!A27="","",Data!A27)</f>
        <v/>
      </c>
      <c r="C41" s="62"/>
      <c r="D41" s="62"/>
      <c r="E41" s="62"/>
      <c r="F41" s="62"/>
      <c r="G41" s="62"/>
      <c r="H41" s="62"/>
      <c r="I41" s="63" t="str">
        <f>IF(Data!B27="","",Data!B27)</f>
        <v/>
      </c>
      <c r="J41" s="64"/>
      <c r="K41" s="64"/>
      <c r="L41" s="64"/>
      <c r="M41" s="64"/>
      <c r="N41" s="64"/>
      <c r="O41" s="61" t="str">
        <f t="shared" si="2"/>
        <v/>
      </c>
      <c r="P41" s="61"/>
      <c r="Q41" s="61"/>
      <c r="R41" s="61"/>
      <c r="S41" s="61"/>
      <c r="T41" s="61"/>
      <c r="U41" s="61"/>
      <c r="V41" s="64" t="str">
        <f>IF(Data!C27="","",Data!C27)</f>
        <v/>
      </c>
      <c r="W41" s="64"/>
      <c r="X41" s="64"/>
      <c r="Y41" s="64"/>
      <c r="Z41" s="64"/>
      <c r="AA41" s="64"/>
      <c r="AB41" s="61" t="str">
        <f t="shared" si="3"/>
        <v/>
      </c>
      <c r="AC41" s="61"/>
      <c r="AD41" s="61"/>
      <c r="AE41" s="61"/>
      <c r="AF41" s="61"/>
      <c r="AG41" s="61"/>
      <c r="AH41" s="61"/>
      <c r="AI41" s="4"/>
      <c r="AJ41" s="4"/>
      <c r="AK41" s="4"/>
      <c r="AL41" s="4"/>
      <c r="AM41" s="4"/>
      <c r="AN41" s="4"/>
      <c r="AO41" s="62" t="str">
        <f>IF(Data!A57="","",Data!A57)</f>
        <v/>
      </c>
      <c r="AP41" s="62"/>
      <c r="AQ41" s="62"/>
      <c r="AR41" s="62"/>
      <c r="AS41" s="62"/>
      <c r="AT41" s="62"/>
      <c r="AU41" s="62"/>
      <c r="AV41" s="63" t="str">
        <f>IF(Data!B57="","",Data!B57)</f>
        <v/>
      </c>
      <c r="AW41" s="64"/>
      <c r="AX41" s="64"/>
      <c r="AY41" s="64"/>
      <c r="AZ41" s="64"/>
      <c r="BA41" s="64"/>
      <c r="BB41" s="61" t="str">
        <f t="shared" si="0"/>
        <v/>
      </c>
      <c r="BC41" s="61"/>
      <c r="BD41" s="61"/>
      <c r="BE41" s="61"/>
      <c r="BF41" s="61"/>
      <c r="BG41" s="61"/>
      <c r="BH41" s="61"/>
      <c r="BI41" s="64" t="str">
        <f>IF(Data!C57="","",Data!C57)</f>
        <v/>
      </c>
      <c r="BJ41" s="64"/>
      <c r="BK41" s="64"/>
      <c r="BL41" s="64"/>
      <c r="BM41" s="64"/>
      <c r="BN41" s="64"/>
      <c r="BO41" s="61" t="str">
        <f t="shared" si="1"/>
        <v/>
      </c>
      <c r="BP41" s="61"/>
      <c r="BQ41" s="61"/>
      <c r="BR41" s="61"/>
      <c r="BS41" s="61"/>
      <c r="BT41" s="61"/>
      <c r="BU41" s="61"/>
      <c r="BV41" s="4"/>
      <c r="BW41" s="4"/>
      <c r="BX41" s="4"/>
      <c r="BY41" s="4"/>
      <c r="BZ41" s="4"/>
      <c r="CA41" s="4"/>
      <c r="CB41" s="32"/>
      <c r="CC41" s="32"/>
      <c r="CD41" s="32"/>
      <c r="CE41" s="32"/>
      <c r="CF41" s="32"/>
      <c r="CG41" s="32"/>
      <c r="CH41" s="32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2"/>
      <c r="CX41" s="2"/>
      <c r="DC41" s="30"/>
      <c r="DD41" s="30"/>
    </row>
    <row r="42" spans="1:132" s="10" customFormat="1" ht="11.25" customHeight="1" x14ac:dyDescent="0.2">
      <c r="A42" s="2"/>
      <c r="B42" s="62" t="str">
        <f>IF(Data!A28="","",Data!A28)</f>
        <v/>
      </c>
      <c r="C42" s="62"/>
      <c r="D42" s="62"/>
      <c r="E42" s="62"/>
      <c r="F42" s="62"/>
      <c r="G42" s="62"/>
      <c r="H42" s="62"/>
      <c r="I42" s="63" t="str">
        <f>IF(Data!B28="","",Data!B28)</f>
        <v/>
      </c>
      <c r="J42" s="64"/>
      <c r="K42" s="64"/>
      <c r="L42" s="64"/>
      <c r="M42" s="64"/>
      <c r="N42" s="64"/>
      <c r="O42" s="61" t="str">
        <f t="shared" si="2"/>
        <v/>
      </c>
      <c r="P42" s="61"/>
      <c r="Q42" s="61"/>
      <c r="R42" s="61"/>
      <c r="S42" s="61"/>
      <c r="T42" s="61"/>
      <c r="U42" s="61"/>
      <c r="V42" s="64" t="str">
        <f>IF(Data!C28="","",Data!C28)</f>
        <v/>
      </c>
      <c r="W42" s="64"/>
      <c r="X42" s="64"/>
      <c r="Y42" s="64"/>
      <c r="Z42" s="64"/>
      <c r="AA42" s="64"/>
      <c r="AB42" s="61" t="str">
        <f t="shared" si="3"/>
        <v/>
      </c>
      <c r="AC42" s="61"/>
      <c r="AD42" s="61"/>
      <c r="AE42" s="61"/>
      <c r="AF42" s="61"/>
      <c r="AG42" s="61"/>
      <c r="AH42" s="61"/>
      <c r="AI42" s="4"/>
      <c r="AJ42" s="4"/>
      <c r="AK42" s="4"/>
      <c r="AL42" s="4"/>
      <c r="AM42" s="4"/>
      <c r="AN42" s="4"/>
      <c r="AO42" s="62" t="str">
        <f>IF(Data!A58="","",Data!A58)</f>
        <v/>
      </c>
      <c r="AP42" s="62"/>
      <c r="AQ42" s="62"/>
      <c r="AR42" s="62"/>
      <c r="AS42" s="62"/>
      <c r="AT42" s="62"/>
      <c r="AU42" s="62"/>
      <c r="AV42" s="63" t="str">
        <f>IF(Data!B58="","",Data!B58)</f>
        <v/>
      </c>
      <c r="AW42" s="64"/>
      <c r="AX42" s="64"/>
      <c r="AY42" s="64"/>
      <c r="AZ42" s="64"/>
      <c r="BA42" s="64"/>
      <c r="BB42" s="61" t="str">
        <f t="shared" si="0"/>
        <v/>
      </c>
      <c r="BC42" s="61"/>
      <c r="BD42" s="61"/>
      <c r="BE42" s="61"/>
      <c r="BF42" s="61"/>
      <c r="BG42" s="61"/>
      <c r="BH42" s="61"/>
      <c r="BI42" s="64" t="str">
        <f>IF(Data!C58="","",Data!C58)</f>
        <v/>
      </c>
      <c r="BJ42" s="64"/>
      <c r="BK42" s="64"/>
      <c r="BL42" s="64"/>
      <c r="BM42" s="64"/>
      <c r="BN42" s="64"/>
      <c r="BO42" s="61" t="str">
        <f t="shared" si="1"/>
        <v/>
      </c>
      <c r="BP42" s="61"/>
      <c r="BQ42" s="61"/>
      <c r="BR42" s="61"/>
      <c r="BS42" s="61"/>
      <c r="BT42" s="61"/>
      <c r="BU42" s="61"/>
      <c r="BV42" s="4"/>
      <c r="BW42" s="4"/>
      <c r="BX42" s="4"/>
      <c r="BY42" s="4"/>
      <c r="BZ42" s="4"/>
      <c r="CA42" s="4"/>
      <c r="CB42" s="32"/>
      <c r="CC42" s="32"/>
      <c r="CD42" s="32"/>
      <c r="CE42" s="32"/>
      <c r="CF42" s="32"/>
      <c r="CG42" s="32"/>
      <c r="CH42" s="32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2"/>
      <c r="CX42" s="2"/>
      <c r="DC42" s="30"/>
      <c r="DD42" s="30"/>
    </row>
    <row r="43" spans="1:132" s="10" customFormat="1" ht="11.25" customHeight="1" x14ac:dyDescent="0.2">
      <c r="A43" s="2"/>
      <c r="B43" s="62" t="str">
        <f>IF(Data!A29="","",Data!A29)</f>
        <v/>
      </c>
      <c r="C43" s="62"/>
      <c r="D43" s="62"/>
      <c r="E43" s="62"/>
      <c r="F43" s="62"/>
      <c r="G43" s="62"/>
      <c r="H43" s="62"/>
      <c r="I43" s="63" t="str">
        <f>IF(Data!B29="","",Data!B29)</f>
        <v/>
      </c>
      <c r="J43" s="64"/>
      <c r="K43" s="64"/>
      <c r="L43" s="64"/>
      <c r="M43" s="64"/>
      <c r="N43" s="64"/>
      <c r="O43" s="61" t="str">
        <f t="shared" si="2"/>
        <v/>
      </c>
      <c r="P43" s="61"/>
      <c r="Q43" s="61"/>
      <c r="R43" s="61"/>
      <c r="S43" s="61"/>
      <c r="T43" s="61"/>
      <c r="U43" s="61"/>
      <c r="V43" s="64" t="str">
        <f>IF(Data!C29="","",Data!C29)</f>
        <v/>
      </c>
      <c r="W43" s="64"/>
      <c r="X43" s="64"/>
      <c r="Y43" s="64"/>
      <c r="Z43" s="64"/>
      <c r="AA43" s="64"/>
      <c r="AB43" s="61" t="str">
        <f t="shared" si="3"/>
        <v/>
      </c>
      <c r="AC43" s="61"/>
      <c r="AD43" s="61"/>
      <c r="AE43" s="61"/>
      <c r="AF43" s="61"/>
      <c r="AG43" s="61"/>
      <c r="AH43" s="61"/>
      <c r="AI43" s="4"/>
      <c r="AJ43" s="4"/>
      <c r="AK43" s="4"/>
      <c r="AL43" s="4"/>
      <c r="AM43" s="4"/>
      <c r="AN43" s="4"/>
      <c r="AO43" s="62" t="str">
        <f>IF(Data!A59="","",Data!A59)</f>
        <v/>
      </c>
      <c r="AP43" s="62"/>
      <c r="AQ43" s="62"/>
      <c r="AR43" s="62"/>
      <c r="AS43" s="62"/>
      <c r="AT43" s="62"/>
      <c r="AU43" s="62"/>
      <c r="AV43" s="63" t="str">
        <f>IF(Data!B59="","",Data!B59)</f>
        <v/>
      </c>
      <c r="AW43" s="64"/>
      <c r="AX43" s="64"/>
      <c r="AY43" s="64"/>
      <c r="AZ43" s="64"/>
      <c r="BA43" s="64"/>
      <c r="BB43" s="61" t="str">
        <f t="shared" si="0"/>
        <v/>
      </c>
      <c r="BC43" s="61"/>
      <c r="BD43" s="61"/>
      <c r="BE43" s="61"/>
      <c r="BF43" s="61"/>
      <c r="BG43" s="61"/>
      <c r="BH43" s="61"/>
      <c r="BI43" s="64" t="str">
        <f>IF(Data!C59="","",Data!C59)</f>
        <v/>
      </c>
      <c r="BJ43" s="64"/>
      <c r="BK43" s="64"/>
      <c r="BL43" s="64"/>
      <c r="BM43" s="64"/>
      <c r="BN43" s="64"/>
      <c r="BO43" s="61" t="str">
        <f t="shared" si="1"/>
        <v/>
      </c>
      <c r="BP43" s="61"/>
      <c r="BQ43" s="61"/>
      <c r="BR43" s="61"/>
      <c r="BS43" s="61"/>
      <c r="BT43" s="61"/>
      <c r="BU43" s="61"/>
      <c r="BV43" s="4"/>
      <c r="BW43" s="4"/>
      <c r="BX43" s="4"/>
      <c r="BY43" s="4"/>
      <c r="BZ43" s="4"/>
      <c r="CA43" s="4"/>
      <c r="CB43" s="32"/>
      <c r="CC43" s="32"/>
      <c r="CD43" s="32"/>
      <c r="CE43" s="32"/>
      <c r="CF43" s="32"/>
      <c r="CG43" s="32"/>
      <c r="CH43" s="32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2"/>
      <c r="CX43" s="2"/>
      <c r="DC43" s="30"/>
      <c r="DD43" s="30"/>
    </row>
    <row r="44" spans="1:132" s="10" customFormat="1" ht="11.25" customHeight="1" x14ac:dyDescent="0.2">
      <c r="A44" s="2"/>
      <c r="B44" s="62" t="str">
        <f>IF(Data!A30="","",Data!A30)</f>
        <v/>
      </c>
      <c r="C44" s="62"/>
      <c r="D44" s="62"/>
      <c r="E44" s="62"/>
      <c r="F44" s="62"/>
      <c r="G44" s="62"/>
      <c r="H44" s="62"/>
      <c r="I44" s="63" t="str">
        <f>IF(Data!B30="","",Data!B30)</f>
        <v/>
      </c>
      <c r="J44" s="64"/>
      <c r="K44" s="64"/>
      <c r="L44" s="64"/>
      <c r="M44" s="64"/>
      <c r="N44" s="64"/>
      <c r="O44" s="61" t="str">
        <f t="shared" si="2"/>
        <v/>
      </c>
      <c r="P44" s="61"/>
      <c r="Q44" s="61"/>
      <c r="R44" s="61"/>
      <c r="S44" s="61"/>
      <c r="T44" s="61"/>
      <c r="U44" s="61"/>
      <c r="V44" s="64" t="str">
        <f>IF(Data!C30="","",Data!C30)</f>
        <v/>
      </c>
      <c r="W44" s="64"/>
      <c r="X44" s="64"/>
      <c r="Y44" s="64"/>
      <c r="Z44" s="64"/>
      <c r="AA44" s="64"/>
      <c r="AB44" s="61" t="str">
        <f t="shared" si="3"/>
        <v/>
      </c>
      <c r="AC44" s="61"/>
      <c r="AD44" s="61"/>
      <c r="AE44" s="61"/>
      <c r="AF44" s="61"/>
      <c r="AG44" s="61"/>
      <c r="AH44" s="61"/>
      <c r="AI44" s="4"/>
      <c r="AJ44" s="4"/>
      <c r="AK44" s="4"/>
      <c r="AL44" s="4"/>
      <c r="AM44" s="4"/>
      <c r="AN44" s="4"/>
      <c r="AO44" s="62" t="str">
        <f>IF(Data!A60="","",Data!A60)</f>
        <v/>
      </c>
      <c r="AP44" s="62"/>
      <c r="AQ44" s="62"/>
      <c r="AR44" s="62"/>
      <c r="AS44" s="62"/>
      <c r="AT44" s="62"/>
      <c r="AU44" s="62"/>
      <c r="AV44" s="63" t="str">
        <f>IF(Data!B60="","",Data!B60)</f>
        <v/>
      </c>
      <c r="AW44" s="64"/>
      <c r="AX44" s="64"/>
      <c r="AY44" s="64"/>
      <c r="AZ44" s="64"/>
      <c r="BA44" s="64"/>
      <c r="BB44" s="61" t="str">
        <f t="shared" si="0"/>
        <v/>
      </c>
      <c r="BC44" s="61"/>
      <c r="BD44" s="61"/>
      <c r="BE44" s="61"/>
      <c r="BF44" s="61"/>
      <c r="BG44" s="61"/>
      <c r="BH44" s="61"/>
      <c r="BI44" s="64" t="str">
        <f>IF(Data!C60="","",Data!C60)</f>
        <v/>
      </c>
      <c r="BJ44" s="64"/>
      <c r="BK44" s="64"/>
      <c r="BL44" s="64"/>
      <c r="BM44" s="64"/>
      <c r="BN44" s="64"/>
      <c r="BO44" s="61" t="str">
        <f t="shared" si="1"/>
        <v/>
      </c>
      <c r="BP44" s="61"/>
      <c r="BQ44" s="61"/>
      <c r="BR44" s="61"/>
      <c r="BS44" s="61"/>
      <c r="BT44" s="61"/>
      <c r="BU44" s="61"/>
      <c r="BV44" s="4"/>
      <c r="BW44" s="4"/>
      <c r="BX44" s="4"/>
      <c r="BY44" s="4"/>
      <c r="BZ44" s="4"/>
      <c r="CA44" s="4"/>
      <c r="CB44" s="32"/>
      <c r="CC44" s="32"/>
      <c r="CD44" s="32"/>
      <c r="CE44" s="32"/>
      <c r="CF44" s="32"/>
      <c r="CG44" s="32"/>
      <c r="CH44" s="32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2"/>
      <c r="CX44" s="2"/>
      <c r="DC44" s="30"/>
      <c r="DD44" s="30"/>
    </row>
    <row r="45" spans="1:132" s="10" customFormat="1" ht="11.25" customHeight="1" x14ac:dyDescent="0.2">
      <c r="A45" s="2"/>
      <c r="B45" s="62" t="str">
        <f>IF(Data!A31="","",Data!A31)</f>
        <v/>
      </c>
      <c r="C45" s="62"/>
      <c r="D45" s="62"/>
      <c r="E45" s="62"/>
      <c r="F45" s="62"/>
      <c r="G45" s="62"/>
      <c r="H45" s="62"/>
      <c r="I45" s="63" t="str">
        <f>IF(Data!B31="","",Data!B31)</f>
        <v/>
      </c>
      <c r="J45" s="64"/>
      <c r="K45" s="64"/>
      <c r="L45" s="64"/>
      <c r="M45" s="64"/>
      <c r="N45" s="64"/>
      <c r="O45" s="61" t="str">
        <f t="shared" si="2"/>
        <v/>
      </c>
      <c r="P45" s="61"/>
      <c r="Q45" s="61"/>
      <c r="R45" s="61"/>
      <c r="S45" s="61"/>
      <c r="T45" s="61"/>
      <c r="U45" s="61"/>
      <c r="V45" s="64" t="str">
        <f>IF(Data!C31="","",Data!C31)</f>
        <v/>
      </c>
      <c r="W45" s="64"/>
      <c r="X45" s="64"/>
      <c r="Y45" s="64"/>
      <c r="Z45" s="64"/>
      <c r="AA45" s="64"/>
      <c r="AB45" s="61" t="str">
        <f t="shared" si="3"/>
        <v/>
      </c>
      <c r="AC45" s="61"/>
      <c r="AD45" s="61"/>
      <c r="AE45" s="61"/>
      <c r="AF45" s="61"/>
      <c r="AG45" s="61"/>
      <c r="AH45" s="61"/>
      <c r="AI45" s="4"/>
      <c r="AJ45" s="4"/>
      <c r="AK45" s="4"/>
      <c r="AL45" s="4"/>
      <c r="AM45" s="4"/>
      <c r="AN45" s="4"/>
      <c r="AO45" s="62" t="str">
        <f>IF(Data!A61="","",Data!A61)</f>
        <v/>
      </c>
      <c r="AP45" s="62"/>
      <c r="AQ45" s="62"/>
      <c r="AR45" s="62"/>
      <c r="AS45" s="62"/>
      <c r="AT45" s="62"/>
      <c r="AU45" s="62"/>
      <c r="AV45" s="63" t="str">
        <f>IF(Data!B61="","",Data!B61)</f>
        <v/>
      </c>
      <c r="AW45" s="64"/>
      <c r="AX45" s="64"/>
      <c r="AY45" s="64"/>
      <c r="AZ45" s="64"/>
      <c r="BA45" s="64"/>
      <c r="BB45" s="61" t="str">
        <f t="shared" si="0"/>
        <v/>
      </c>
      <c r="BC45" s="61"/>
      <c r="BD45" s="61"/>
      <c r="BE45" s="61"/>
      <c r="BF45" s="61"/>
      <c r="BG45" s="61"/>
      <c r="BH45" s="61"/>
      <c r="BI45" s="64" t="str">
        <f>IF(Data!C61="","",Data!C61)</f>
        <v/>
      </c>
      <c r="BJ45" s="64"/>
      <c r="BK45" s="64"/>
      <c r="BL45" s="64"/>
      <c r="BM45" s="64"/>
      <c r="BN45" s="64"/>
      <c r="BO45" s="61" t="str">
        <f t="shared" si="1"/>
        <v/>
      </c>
      <c r="BP45" s="61"/>
      <c r="BQ45" s="61"/>
      <c r="BR45" s="61"/>
      <c r="BS45" s="61"/>
      <c r="BT45" s="61"/>
      <c r="BU45" s="61"/>
      <c r="BV45" s="4"/>
      <c r="BW45" s="4"/>
      <c r="BX45" s="4"/>
      <c r="BY45" s="4"/>
      <c r="BZ45" s="4"/>
      <c r="CA45" s="4"/>
      <c r="CB45" s="32"/>
      <c r="CC45" s="32"/>
      <c r="CD45" s="32"/>
      <c r="CE45" s="32"/>
      <c r="CF45" s="32"/>
      <c r="CG45" s="32"/>
      <c r="CH45" s="32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2"/>
      <c r="CX45" s="2"/>
      <c r="DC45" s="30"/>
      <c r="DD45" s="30"/>
    </row>
    <row r="46" spans="1:132" s="10" customFormat="1" ht="11.25" customHeight="1" x14ac:dyDescent="0.2">
      <c r="A46" s="2"/>
      <c r="B46" s="62" t="str">
        <f>IF(Data!A32="","",Data!A32)</f>
        <v/>
      </c>
      <c r="C46" s="62"/>
      <c r="D46" s="62"/>
      <c r="E46" s="62"/>
      <c r="F46" s="62"/>
      <c r="G46" s="62"/>
      <c r="H46" s="62"/>
      <c r="I46" s="63" t="str">
        <f>IF(Data!B32="","",Data!B32)</f>
        <v/>
      </c>
      <c r="J46" s="64"/>
      <c r="K46" s="64"/>
      <c r="L46" s="64"/>
      <c r="M46" s="64"/>
      <c r="N46" s="64"/>
      <c r="O46" s="61" t="str">
        <f t="shared" si="2"/>
        <v/>
      </c>
      <c r="P46" s="61"/>
      <c r="Q46" s="61"/>
      <c r="R46" s="61"/>
      <c r="S46" s="61"/>
      <c r="T46" s="61"/>
      <c r="U46" s="61"/>
      <c r="V46" s="64" t="str">
        <f>IF(Data!C32="","",Data!C32)</f>
        <v/>
      </c>
      <c r="W46" s="64"/>
      <c r="X46" s="64"/>
      <c r="Y46" s="64"/>
      <c r="Z46" s="64"/>
      <c r="AA46" s="64"/>
      <c r="AB46" s="61" t="str">
        <f t="shared" si="3"/>
        <v/>
      </c>
      <c r="AC46" s="61"/>
      <c r="AD46" s="61"/>
      <c r="AE46" s="61"/>
      <c r="AF46" s="61"/>
      <c r="AG46" s="61"/>
      <c r="AH46" s="61"/>
      <c r="AI46" s="4"/>
      <c r="AJ46" s="4"/>
      <c r="AK46" s="4"/>
      <c r="AL46" s="4"/>
      <c r="AM46" s="4"/>
      <c r="AN46" s="4"/>
      <c r="AO46" s="62" t="str">
        <f>IF(Data!A62="","",Data!A62)</f>
        <v/>
      </c>
      <c r="AP46" s="62"/>
      <c r="AQ46" s="62"/>
      <c r="AR46" s="62"/>
      <c r="AS46" s="62"/>
      <c r="AT46" s="62"/>
      <c r="AU46" s="62"/>
      <c r="AV46" s="63" t="str">
        <f>IF(Data!B62="","",Data!B62)</f>
        <v/>
      </c>
      <c r="AW46" s="64"/>
      <c r="AX46" s="64"/>
      <c r="AY46" s="64"/>
      <c r="AZ46" s="64"/>
      <c r="BA46" s="64"/>
      <c r="BB46" s="61" t="str">
        <f t="shared" si="0"/>
        <v/>
      </c>
      <c r="BC46" s="61"/>
      <c r="BD46" s="61"/>
      <c r="BE46" s="61"/>
      <c r="BF46" s="61"/>
      <c r="BG46" s="61"/>
      <c r="BH46" s="61"/>
      <c r="BI46" s="64" t="str">
        <f>IF(Data!C62="","",Data!C62)</f>
        <v/>
      </c>
      <c r="BJ46" s="64"/>
      <c r="BK46" s="64"/>
      <c r="BL46" s="64"/>
      <c r="BM46" s="64"/>
      <c r="BN46" s="64"/>
      <c r="BO46" s="61" t="str">
        <f t="shared" si="1"/>
        <v/>
      </c>
      <c r="BP46" s="61"/>
      <c r="BQ46" s="61"/>
      <c r="BR46" s="61"/>
      <c r="BS46" s="61"/>
      <c r="BT46" s="61"/>
      <c r="BU46" s="61"/>
      <c r="BV46" s="4"/>
      <c r="BW46" s="4"/>
      <c r="BX46" s="4"/>
      <c r="BY46" s="4"/>
      <c r="BZ46" s="4"/>
      <c r="CA46" s="4"/>
      <c r="CB46" s="32"/>
      <c r="CC46" s="32"/>
      <c r="CD46" s="32"/>
      <c r="CE46" s="32"/>
      <c r="CF46" s="32"/>
      <c r="CG46" s="32"/>
      <c r="CH46" s="32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2"/>
      <c r="CX46" s="2"/>
      <c r="DC46" s="30"/>
      <c r="DD46" s="30"/>
    </row>
    <row r="47" spans="1:132" s="10" customFormat="1" ht="11.25" customHeight="1" x14ac:dyDescent="0.2">
      <c r="A47" s="2"/>
      <c r="B47" s="62" t="str">
        <f>IF(Data!A33="","",Data!A33)</f>
        <v/>
      </c>
      <c r="C47" s="62"/>
      <c r="D47" s="62"/>
      <c r="E47" s="62"/>
      <c r="F47" s="62"/>
      <c r="G47" s="62"/>
      <c r="H47" s="62"/>
      <c r="I47" s="63" t="str">
        <f>IF(Data!B33="","",Data!B33)</f>
        <v/>
      </c>
      <c r="J47" s="64"/>
      <c r="K47" s="64"/>
      <c r="L47" s="64"/>
      <c r="M47" s="64"/>
      <c r="N47" s="64"/>
      <c r="O47" s="61" t="str">
        <f t="shared" si="2"/>
        <v/>
      </c>
      <c r="P47" s="61"/>
      <c r="Q47" s="61"/>
      <c r="R47" s="61"/>
      <c r="S47" s="61"/>
      <c r="T47" s="61"/>
      <c r="U47" s="61"/>
      <c r="V47" s="64" t="str">
        <f>IF(Data!C33="","",Data!C33)</f>
        <v/>
      </c>
      <c r="W47" s="64"/>
      <c r="X47" s="64"/>
      <c r="Y47" s="64"/>
      <c r="Z47" s="64"/>
      <c r="AA47" s="64"/>
      <c r="AB47" s="61" t="str">
        <f t="shared" si="3"/>
        <v/>
      </c>
      <c r="AC47" s="61"/>
      <c r="AD47" s="61"/>
      <c r="AE47" s="61"/>
      <c r="AF47" s="61"/>
      <c r="AG47" s="61"/>
      <c r="AH47" s="61"/>
      <c r="AI47" s="4"/>
      <c r="AJ47" s="4"/>
      <c r="AK47" s="4"/>
      <c r="AL47" s="4"/>
      <c r="AM47" s="4"/>
      <c r="AN47" s="4"/>
      <c r="AO47" s="62" t="str">
        <f>IF(Data!A63="","",Data!A63)</f>
        <v/>
      </c>
      <c r="AP47" s="62"/>
      <c r="AQ47" s="62"/>
      <c r="AR47" s="62"/>
      <c r="AS47" s="62"/>
      <c r="AT47" s="62"/>
      <c r="AU47" s="62"/>
      <c r="AV47" s="63" t="str">
        <f>IF(Data!B63="","",Data!B63)</f>
        <v/>
      </c>
      <c r="AW47" s="64"/>
      <c r="AX47" s="64"/>
      <c r="AY47" s="64"/>
      <c r="AZ47" s="64"/>
      <c r="BA47" s="64"/>
      <c r="BB47" s="61" t="str">
        <f t="shared" si="0"/>
        <v/>
      </c>
      <c r="BC47" s="61"/>
      <c r="BD47" s="61"/>
      <c r="BE47" s="61"/>
      <c r="BF47" s="61"/>
      <c r="BG47" s="61"/>
      <c r="BH47" s="61"/>
      <c r="BI47" s="64" t="str">
        <f>IF(Data!C63="","",Data!C63)</f>
        <v/>
      </c>
      <c r="BJ47" s="64"/>
      <c r="BK47" s="64"/>
      <c r="BL47" s="64"/>
      <c r="BM47" s="64"/>
      <c r="BN47" s="64"/>
      <c r="BO47" s="61" t="str">
        <f t="shared" si="1"/>
        <v/>
      </c>
      <c r="BP47" s="61"/>
      <c r="BQ47" s="61"/>
      <c r="BR47" s="61"/>
      <c r="BS47" s="61"/>
      <c r="BT47" s="61"/>
      <c r="BU47" s="61"/>
      <c r="BV47" s="4"/>
      <c r="BW47" s="4"/>
      <c r="BX47" s="4"/>
      <c r="BY47" s="4"/>
      <c r="BZ47" s="4"/>
      <c r="CA47" s="4"/>
      <c r="CB47" s="32"/>
      <c r="CC47" s="32"/>
      <c r="CD47" s="32"/>
      <c r="CE47" s="32"/>
      <c r="CF47" s="32"/>
      <c r="CG47" s="32"/>
      <c r="CH47" s="32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2"/>
      <c r="CX47" s="2"/>
      <c r="DC47" s="30"/>
      <c r="DD47" s="30"/>
    </row>
    <row r="48" spans="1:132" s="10" customFormat="1" ht="11.25" customHeight="1" x14ac:dyDescent="0.2">
      <c r="A48" s="2"/>
      <c r="B48" s="62" t="str">
        <f>IF(Data!A37="","",Data!A37)</f>
        <v/>
      </c>
      <c r="C48" s="62"/>
      <c r="D48" s="62"/>
      <c r="E48" s="62"/>
      <c r="F48" s="62"/>
      <c r="G48" s="62"/>
      <c r="H48" s="62"/>
      <c r="I48" s="63" t="str">
        <f>IF(Data!B37="","",Data!B37)</f>
        <v/>
      </c>
      <c r="J48" s="64"/>
      <c r="K48" s="64"/>
      <c r="L48" s="64"/>
      <c r="M48" s="64"/>
      <c r="N48" s="64"/>
      <c r="O48" s="61" t="str">
        <f t="shared" si="2"/>
        <v/>
      </c>
      <c r="P48" s="61"/>
      <c r="Q48" s="61"/>
      <c r="R48" s="61"/>
      <c r="S48" s="61"/>
      <c r="T48" s="61"/>
      <c r="U48" s="61"/>
      <c r="V48" s="64" t="str">
        <f>IF(Data!C37="","",Data!C37)</f>
        <v/>
      </c>
      <c r="W48" s="64"/>
      <c r="X48" s="64"/>
      <c r="Y48" s="64"/>
      <c r="Z48" s="64"/>
      <c r="AA48" s="64"/>
      <c r="AB48" s="61" t="str">
        <f t="shared" si="3"/>
        <v/>
      </c>
      <c r="AC48" s="61"/>
      <c r="AD48" s="61"/>
      <c r="AE48" s="61"/>
      <c r="AF48" s="61"/>
      <c r="AG48" s="61"/>
      <c r="AH48" s="61"/>
      <c r="AI48" s="4"/>
      <c r="AJ48" s="4"/>
      <c r="AK48" s="4"/>
      <c r="AL48" s="4"/>
      <c r="AM48" s="4"/>
      <c r="AN48" s="4"/>
      <c r="AO48" s="62" t="str">
        <f>IF(Data!A67="","",Data!A67)</f>
        <v/>
      </c>
      <c r="AP48" s="62"/>
      <c r="AQ48" s="62"/>
      <c r="AR48" s="62"/>
      <c r="AS48" s="62"/>
      <c r="AT48" s="62"/>
      <c r="AU48" s="62"/>
      <c r="AV48" s="63" t="str">
        <f>IF(Data!B67="","",Data!B67)</f>
        <v/>
      </c>
      <c r="AW48" s="64"/>
      <c r="AX48" s="64"/>
      <c r="AY48" s="64"/>
      <c r="AZ48" s="64"/>
      <c r="BA48" s="64"/>
      <c r="BB48" s="61" t="str">
        <f t="shared" si="0"/>
        <v/>
      </c>
      <c r="BC48" s="61"/>
      <c r="BD48" s="61"/>
      <c r="BE48" s="61"/>
      <c r="BF48" s="61"/>
      <c r="BG48" s="61"/>
      <c r="BH48" s="61"/>
      <c r="BI48" s="64" t="str">
        <f>IF(Data!C67="","",Data!C67)</f>
        <v/>
      </c>
      <c r="BJ48" s="64"/>
      <c r="BK48" s="64"/>
      <c r="BL48" s="64"/>
      <c r="BM48" s="64"/>
      <c r="BN48" s="64"/>
      <c r="BO48" s="61" t="str">
        <f t="shared" si="1"/>
        <v/>
      </c>
      <c r="BP48" s="61"/>
      <c r="BQ48" s="61"/>
      <c r="BR48" s="61"/>
      <c r="BS48" s="61"/>
      <c r="BT48" s="61"/>
      <c r="BU48" s="61"/>
      <c r="BV48" s="4"/>
      <c r="BW48" s="4"/>
      <c r="BX48" s="4"/>
      <c r="BY48" s="4"/>
      <c r="BZ48" s="4"/>
      <c r="CA48" s="4"/>
      <c r="CB48" s="32"/>
      <c r="CC48" s="32"/>
      <c r="CD48" s="32"/>
      <c r="CE48" s="32"/>
      <c r="CF48" s="32"/>
      <c r="CG48" s="32"/>
      <c r="CH48" s="32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2"/>
      <c r="CX48" s="2"/>
    </row>
    <row r="49" spans="1:102" s="10" customFormat="1" ht="11.25" customHeight="1" x14ac:dyDescent="0.2">
      <c r="A49" s="2"/>
      <c r="B49" s="62" t="str">
        <f>IF(Data!A38="","",Data!A38)</f>
        <v/>
      </c>
      <c r="C49" s="62"/>
      <c r="D49" s="62"/>
      <c r="E49" s="62"/>
      <c r="F49" s="62"/>
      <c r="G49" s="62"/>
      <c r="H49" s="62"/>
      <c r="I49" s="63" t="str">
        <f>IF(Data!B38="","",Data!B38)</f>
        <v/>
      </c>
      <c r="J49" s="64"/>
      <c r="K49" s="64"/>
      <c r="L49" s="64"/>
      <c r="M49" s="64"/>
      <c r="N49" s="64"/>
      <c r="O49" s="61" t="str">
        <f t="shared" si="2"/>
        <v/>
      </c>
      <c r="P49" s="61"/>
      <c r="Q49" s="61"/>
      <c r="R49" s="61"/>
      <c r="S49" s="61"/>
      <c r="T49" s="61"/>
      <c r="U49" s="61"/>
      <c r="V49" s="64" t="str">
        <f>IF(Data!C38="","",Data!C38)</f>
        <v/>
      </c>
      <c r="W49" s="64"/>
      <c r="X49" s="64"/>
      <c r="Y49" s="64"/>
      <c r="Z49" s="64"/>
      <c r="AA49" s="64"/>
      <c r="AB49" s="61" t="str">
        <f t="shared" si="3"/>
        <v/>
      </c>
      <c r="AC49" s="61"/>
      <c r="AD49" s="61"/>
      <c r="AE49" s="61"/>
      <c r="AF49" s="61"/>
      <c r="AG49" s="61"/>
      <c r="AH49" s="61"/>
      <c r="AI49" s="4"/>
      <c r="AJ49" s="4"/>
      <c r="AK49" s="4"/>
      <c r="AL49" s="4"/>
      <c r="AM49" s="4"/>
      <c r="AN49" s="4"/>
      <c r="AO49" s="62" t="str">
        <f>IF(Data!A68="","",Data!A68)</f>
        <v/>
      </c>
      <c r="AP49" s="62"/>
      <c r="AQ49" s="62"/>
      <c r="AR49" s="62"/>
      <c r="AS49" s="62"/>
      <c r="AT49" s="62"/>
      <c r="AU49" s="62"/>
      <c r="AV49" s="63" t="str">
        <f>IF(Data!B68="","",Data!B68)</f>
        <v/>
      </c>
      <c r="AW49" s="64"/>
      <c r="AX49" s="64"/>
      <c r="AY49" s="64"/>
      <c r="AZ49" s="64"/>
      <c r="BA49" s="64"/>
      <c r="BB49" s="61" t="str">
        <f t="shared" si="0"/>
        <v/>
      </c>
      <c r="BC49" s="61"/>
      <c r="BD49" s="61"/>
      <c r="BE49" s="61"/>
      <c r="BF49" s="61"/>
      <c r="BG49" s="61"/>
      <c r="BH49" s="61"/>
      <c r="BI49" s="64" t="str">
        <f>IF(Data!C68="","",Data!C68)</f>
        <v/>
      </c>
      <c r="BJ49" s="64"/>
      <c r="BK49" s="64"/>
      <c r="BL49" s="64"/>
      <c r="BM49" s="64"/>
      <c r="BN49" s="64"/>
      <c r="BO49" s="61" t="str">
        <f t="shared" si="1"/>
        <v/>
      </c>
      <c r="BP49" s="61"/>
      <c r="BQ49" s="61"/>
      <c r="BR49" s="61"/>
      <c r="BS49" s="61"/>
      <c r="BT49" s="61"/>
      <c r="BU49" s="61"/>
      <c r="BV49" s="4"/>
      <c r="BW49" s="4"/>
      <c r="BX49" s="4"/>
      <c r="BY49" s="4"/>
      <c r="BZ49" s="4"/>
      <c r="CA49" s="4"/>
      <c r="CB49" s="32"/>
      <c r="CC49" s="32"/>
      <c r="CD49" s="32"/>
      <c r="CE49" s="32"/>
      <c r="CF49" s="32"/>
      <c r="CG49" s="32"/>
      <c r="CH49" s="32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2"/>
      <c r="CX49" s="2"/>
    </row>
    <row r="50" spans="1:102" s="10" customFormat="1" ht="11.25" customHeight="1" x14ac:dyDescent="0.2">
      <c r="A50" s="2"/>
      <c r="B50" s="62" t="str">
        <f>IF(Data!A39="","",Data!A39)</f>
        <v/>
      </c>
      <c r="C50" s="62"/>
      <c r="D50" s="62"/>
      <c r="E50" s="62"/>
      <c r="F50" s="62"/>
      <c r="G50" s="62"/>
      <c r="H50" s="62"/>
      <c r="I50" s="63" t="str">
        <f>IF(Data!B39="","",Data!B39)</f>
        <v/>
      </c>
      <c r="J50" s="64"/>
      <c r="K50" s="64"/>
      <c r="L50" s="64"/>
      <c r="M50" s="64"/>
      <c r="N50" s="64"/>
      <c r="O50" s="61" t="str">
        <f t="shared" si="2"/>
        <v/>
      </c>
      <c r="P50" s="61"/>
      <c r="Q50" s="61"/>
      <c r="R50" s="61"/>
      <c r="S50" s="61"/>
      <c r="T50" s="61"/>
      <c r="U50" s="61"/>
      <c r="V50" s="64" t="str">
        <f>IF(Data!C39="","",Data!C39)</f>
        <v/>
      </c>
      <c r="W50" s="64"/>
      <c r="X50" s="64"/>
      <c r="Y50" s="64"/>
      <c r="Z50" s="64"/>
      <c r="AA50" s="64"/>
      <c r="AB50" s="61" t="str">
        <f t="shared" si="3"/>
        <v/>
      </c>
      <c r="AC50" s="61"/>
      <c r="AD50" s="61"/>
      <c r="AE50" s="61"/>
      <c r="AF50" s="61"/>
      <c r="AG50" s="61"/>
      <c r="AH50" s="61"/>
      <c r="AI50" s="4"/>
      <c r="AJ50" s="4"/>
      <c r="AK50" s="4"/>
      <c r="AL50" s="4"/>
      <c r="AM50" s="4"/>
      <c r="AN50" s="4"/>
      <c r="AO50" s="62" t="str">
        <f>IF(Data!A69="","",Data!A69)</f>
        <v/>
      </c>
      <c r="AP50" s="62"/>
      <c r="AQ50" s="62"/>
      <c r="AR50" s="62"/>
      <c r="AS50" s="62"/>
      <c r="AT50" s="62"/>
      <c r="AU50" s="62"/>
      <c r="AV50" s="63" t="str">
        <f>IF(Data!B69="","",Data!B69)</f>
        <v/>
      </c>
      <c r="AW50" s="64"/>
      <c r="AX50" s="64"/>
      <c r="AY50" s="64"/>
      <c r="AZ50" s="64"/>
      <c r="BA50" s="64"/>
      <c r="BB50" s="61" t="str">
        <f t="shared" si="0"/>
        <v/>
      </c>
      <c r="BC50" s="61"/>
      <c r="BD50" s="61"/>
      <c r="BE50" s="61"/>
      <c r="BF50" s="61"/>
      <c r="BG50" s="61"/>
      <c r="BH50" s="61"/>
      <c r="BI50" s="64" t="str">
        <f>IF(Data!C69="","",Data!C69)</f>
        <v/>
      </c>
      <c r="BJ50" s="64"/>
      <c r="BK50" s="64"/>
      <c r="BL50" s="64"/>
      <c r="BM50" s="64"/>
      <c r="BN50" s="64"/>
      <c r="BO50" s="61" t="str">
        <f t="shared" si="1"/>
        <v/>
      </c>
      <c r="BP50" s="61"/>
      <c r="BQ50" s="61"/>
      <c r="BR50" s="61"/>
      <c r="BS50" s="61"/>
      <c r="BT50" s="61"/>
      <c r="BU50" s="61"/>
      <c r="BV50" s="4"/>
      <c r="BW50" s="4"/>
      <c r="BX50" s="4"/>
      <c r="BY50" s="4"/>
      <c r="BZ50" s="4"/>
      <c r="CA50" s="4"/>
      <c r="CB50" s="32"/>
      <c r="CC50" s="32"/>
      <c r="CD50" s="32"/>
      <c r="CE50" s="32"/>
      <c r="CF50" s="32"/>
      <c r="CG50" s="32"/>
      <c r="CH50" s="32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2"/>
      <c r="CX50" s="2"/>
    </row>
    <row r="51" spans="1:102" s="10" customFormat="1" ht="11.25" customHeight="1" x14ac:dyDescent="0.2">
      <c r="A51" s="2"/>
      <c r="B51" s="62" t="str">
        <f>IF(Data!A40="","",Data!A40)</f>
        <v/>
      </c>
      <c r="C51" s="62"/>
      <c r="D51" s="62"/>
      <c r="E51" s="62"/>
      <c r="F51" s="62"/>
      <c r="G51" s="62"/>
      <c r="H51" s="62"/>
      <c r="I51" s="63" t="str">
        <f>IF(Data!B40="","",Data!B40)</f>
        <v/>
      </c>
      <c r="J51" s="64"/>
      <c r="K51" s="64"/>
      <c r="L51" s="64"/>
      <c r="M51" s="64"/>
      <c r="N51" s="64"/>
      <c r="O51" s="61" t="str">
        <f t="shared" si="2"/>
        <v/>
      </c>
      <c r="P51" s="61"/>
      <c r="Q51" s="61"/>
      <c r="R51" s="61"/>
      <c r="S51" s="61"/>
      <c r="T51" s="61"/>
      <c r="U51" s="61"/>
      <c r="V51" s="64" t="str">
        <f>IF(Data!C40="","",Data!C40)</f>
        <v/>
      </c>
      <c r="W51" s="64"/>
      <c r="X51" s="64"/>
      <c r="Y51" s="64"/>
      <c r="Z51" s="64"/>
      <c r="AA51" s="64"/>
      <c r="AB51" s="61" t="str">
        <f t="shared" si="3"/>
        <v/>
      </c>
      <c r="AC51" s="61"/>
      <c r="AD51" s="61"/>
      <c r="AE51" s="61"/>
      <c r="AF51" s="61"/>
      <c r="AG51" s="61"/>
      <c r="AH51" s="61"/>
      <c r="AI51" s="4"/>
      <c r="AJ51" s="4"/>
      <c r="AK51" s="4"/>
      <c r="AL51" s="4"/>
      <c r="AM51" s="4"/>
      <c r="AN51" s="4"/>
      <c r="AO51" s="62" t="str">
        <f>IF(Data!A70="","",Data!A70)</f>
        <v/>
      </c>
      <c r="AP51" s="62"/>
      <c r="AQ51" s="62"/>
      <c r="AR51" s="62"/>
      <c r="AS51" s="62"/>
      <c r="AT51" s="62"/>
      <c r="AU51" s="62"/>
      <c r="AV51" s="63" t="str">
        <f>IF(Data!B70="","",Data!B70)</f>
        <v/>
      </c>
      <c r="AW51" s="64"/>
      <c r="AX51" s="64"/>
      <c r="AY51" s="64"/>
      <c r="AZ51" s="64"/>
      <c r="BA51" s="64"/>
      <c r="BB51" s="61" t="str">
        <f t="shared" si="0"/>
        <v/>
      </c>
      <c r="BC51" s="61"/>
      <c r="BD51" s="61"/>
      <c r="BE51" s="61"/>
      <c r="BF51" s="61"/>
      <c r="BG51" s="61"/>
      <c r="BH51" s="61"/>
      <c r="BI51" s="64" t="str">
        <f>IF(Data!C70="","",Data!C70)</f>
        <v/>
      </c>
      <c r="BJ51" s="64"/>
      <c r="BK51" s="64"/>
      <c r="BL51" s="64"/>
      <c r="BM51" s="64"/>
      <c r="BN51" s="64"/>
      <c r="BO51" s="61" t="str">
        <f t="shared" si="1"/>
        <v/>
      </c>
      <c r="BP51" s="61"/>
      <c r="BQ51" s="61"/>
      <c r="BR51" s="61"/>
      <c r="BS51" s="61"/>
      <c r="BT51" s="61"/>
      <c r="BU51" s="61"/>
      <c r="BV51" s="4"/>
      <c r="BW51" s="4"/>
      <c r="BX51" s="4"/>
      <c r="BY51" s="4"/>
      <c r="BZ51" s="4"/>
      <c r="CA51" s="4"/>
      <c r="CB51" s="32"/>
      <c r="CC51" s="32"/>
      <c r="CD51" s="32"/>
      <c r="CE51" s="32"/>
      <c r="CF51" s="32"/>
      <c r="CG51" s="32"/>
      <c r="CH51" s="32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2"/>
      <c r="CX51" s="2"/>
    </row>
    <row r="52" spans="1:102" s="16" customFormat="1" ht="15" customHeight="1" x14ac:dyDescent="0.3">
      <c r="A52" s="13"/>
      <c r="B52" s="1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13"/>
      <c r="CX52" s="13"/>
    </row>
    <row r="53" spans="1:102" s="10" customFormat="1" ht="5.85" customHeight="1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</row>
    <row r="54" spans="1:102" s="10" customFormat="1" ht="13.8" x14ac:dyDescent="0.2">
      <c r="A54" s="40" t="str">
        <f>IF(Data!$B$1="DE","Firma",IF(Data!$B$1="UK","Company",IF(Data!$B$1="FR","Société","Language Error")))</f>
        <v>Firma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2" s="10" customFormat="1" ht="13.8" x14ac:dyDescent="0.2">
      <c r="A55" s="40" t="str">
        <f>IF(Data!$B$1="DE","Adresse",IF(Data!$B$1="UK","Address",IF(Data!$B$1="FR","Adresse","Language Error")))</f>
        <v>Adresse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</row>
    <row r="56" spans="1:102" s="10" customFormat="1" ht="13.8" x14ac:dyDescent="0.2">
      <c r="A56" s="40" t="str">
        <f>IF(Data!$B$1="DE","PLZ  Ort",IF(Data!$B$1="UK","ZIP  City",IF(Data!$B$1="FR","Code postal Ville","Language Error")))</f>
        <v>PLZ  Ort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</row>
    <row r="57" spans="1:102" s="10" customFormat="1" ht="11.25" customHeight="1" x14ac:dyDescent="0.3">
      <c r="A57" s="2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</row>
    <row r="58" spans="1:102" s="10" customFormat="1" ht="12.75" customHeight="1" x14ac:dyDescent="0.3">
      <c r="A58" s="58" t="str">
        <f>IF(Data!$B$1="DE","Prüfort,",IF(Data!$B$1="UK","Test location,",IF(Data!$B$1="FR","Lieu de rapport, ","Language Error")))</f>
        <v>Prüfort,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42" t="str">
        <f>IF(Data!$B$1="DE","Datum",IF(Data!$B$1="UK","Date",IF(Data!$B$1="FR","Date","Language Error")))</f>
        <v>Datum</v>
      </c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43" t="str">
        <f>IF(Data!$B$1="DE","Vorname, Nachname Prüfer",IF(Data!$B$1="UK","First, last name of inspector",IF(Data!$B$1="FR","Prénom Nom du testeur","Language Error")))</f>
        <v>Vorname, Nachname Prüfer</v>
      </c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4" t="str">
        <f>IF(Data!$B$1="DE","Telefonnummer",IF(Data!$B$1="UK","Phone number",IF(Data!$B$1="FR","N° téléphone","Language Error")))</f>
        <v>Telefonnummer</v>
      </c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</row>
  </sheetData>
  <mergeCells count="296">
    <mergeCell ref="BO49:BU49"/>
    <mergeCell ref="CG58:CX58"/>
    <mergeCell ref="V25:AA25"/>
    <mergeCell ref="V26:AA26"/>
    <mergeCell ref="V27:AA27"/>
    <mergeCell ref="V28:AA28"/>
    <mergeCell ref="V29:AA29"/>
    <mergeCell ref="V30:AA30"/>
    <mergeCell ref="V31:AA31"/>
    <mergeCell ref="V32:AA32"/>
    <mergeCell ref="V33:AA33"/>
    <mergeCell ref="A54:AA54"/>
    <mergeCell ref="A55:AA55"/>
    <mergeCell ref="A56:AA56"/>
    <mergeCell ref="A58:O58"/>
    <mergeCell ref="P58:AA58"/>
    <mergeCell ref="BL58:CF58"/>
    <mergeCell ref="BB51:BH51"/>
    <mergeCell ref="BI51:BN51"/>
    <mergeCell ref="BO51:BU51"/>
    <mergeCell ref="B51:H51"/>
    <mergeCell ref="I51:N51"/>
    <mergeCell ref="O51:U51"/>
    <mergeCell ref="AB51:AH51"/>
    <mergeCell ref="AO51:AU51"/>
    <mergeCell ref="V51:AA51"/>
    <mergeCell ref="AV51:BA51"/>
    <mergeCell ref="BB50:BH50"/>
    <mergeCell ref="BI50:BN50"/>
    <mergeCell ref="BO50:BU50"/>
    <mergeCell ref="B50:H50"/>
    <mergeCell ref="I50:N50"/>
    <mergeCell ref="O50:U50"/>
    <mergeCell ref="AB50:AH50"/>
    <mergeCell ref="AO50:AU50"/>
    <mergeCell ref="V50:AA50"/>
    <mergeCell ref="AV50:BA50"/>
    <mergeCell ref="B49:H49"/>
    <mergeCell ref="I49:N49"/>
    <mergeCell ref="O49:U49"/>
    <mergeCell ref="AB49:AH49"/>
    <mergeCell ref="AO49:AU49"/>
    <mergeCell ref="V49:AA49"/>
    <mergeCell ref="AV49:BA49"/>
    <mergeCell ref="BB48:BH48"/>
    <mergeCell ref="BI48:BN48"/>
    <mergeCell ref="AV48:BA48"/>
    <mergeCell ref="BB49:BH49"/>
    <mergeCell ref="BI49:BN49"/>
    <mergeCell ref="BO48:BU48"/>
    <mergeCell ref="B48:H48"/>
    <mergeCell ref="I48:N48"/>
    <mergeCell ref="O48:U48"/>
    <mergeCell ref="AB48:AH48"/>
    <mergeCell ref="AO48:AU48"/>
    <mergeCell ref="V48:AA48"/>
    <mergeCell ref="BB47:BH47"/>
    <mergeCell ref="BI47:BN47"/>
    <mergeCell ref="BO47:BU47"/>
    <mergeCell ref="B47:H47"/>
    <mergeCell ref="I47:N47"/>
    <mergeCell ref="O47:U47"/>
    <mergeCell ref="AB47:AH47"/>
    <mergeCell ref="AO47:AU47"/>
    <mergeCell ref="V47:AA47"/>
    <mergeCell ref="AV47:BA47"/>
    <mergeCell ref="BB46:BH46"/>
    <mergeCell ref="BI46:BN46"/>
    <mergeCell ref="BO46:BU46"/>
    <mergeCell ref="B46:H46"/>
    <mergeCell ref="I46:N46"/>
    <mergeCell ref="O46:U46"/>
    <mergeCell ref="AB46:AH46"/>
    <mergeCell ref="AO46:AU46"/>
    <mergeCell ref="V46:AA46"/>
    <mergeCell ref="AV46:BA46"/>
    <mergeCell ref="BB45:BH45"/>
    <mergeCell ref="BI45:BN45"/>
    <mergeCell ref="BO45:BU45"/>
    <mergeCell ref="B45:H45"/>
    <mergeCell ref="I45:N45"/>
    <mergeCell ref="O45:U45"/>
    <mergeCell ref="AB45:AH45"/>
    <mergeCell ref="AO45:AU45"/>
    <mergeCell ref="V45:AA45"/>
    <mergeCell ref="AV45:BA45"/>
    <mergeCell ref="BB44:BH44"/>
    <mergeCell ref="BI44:BN44"/>
    <mergeCell ref="BO44:BU44"/>
    <mergeCell ref="B44:H44"/>
    <mergeCell ref="I44:N44"/>
    <mergeCell ref="O44:U44"/>
    <mergeCell ref="AB44:AH44"/>
    <mergeCell ref="AO44:AU44"/>
    <mergeCell ref="V44:AA44"/>
    <mergeCell ref="AV44:BA44"/>
    <mergeCell ref="BB43:BH43"/>
    <mergeCell ref="BI43:BN43"/>
    <mergeCell ref="BO43:BU43"/>
    <mergeCell ref="B43:H43"/>
    <mergeCell ref="I43:N43"/>
    <mergeCell ref="O43:U43"/>
    <mergeCell ref="AB43:AH43"/>
    <mergeCell ref="AO43:AU43"/>
    <mergeCell ref="V43:AA43"/>
    <mergeCell ref="AV43:BA43"/>
    <mergeCell ref="BB42:BH42"/>
    <mergeCell ref="BI42:BN42"/>
    <mergeCell ref="BO42:BU42"/>
    <mergeCell ref="B42:H42"/>
    <mergeCell ref="I42:N42"/>
    <mergeCell ref="O42:U42"/>
    <mergeCell ref="AB42:AH42"/>
    <mergeCell ref="AO42:AU42"/>
    <mergeCell ref="V42:AA42"/>
    <mergeCell ref="AV42:BA42"/>
    <mergeCell ref="BB41:BH41"/>
    <mergeCell ref="BI41:BN41"/>
    <mergeCell ref="BO41:BU41"/>
    <mergeCell ref="B41:H41"/>
    <mergeCell ref="I41:N41"/>
    <mergeCell ref="O41:U41"/>
    <mergeCell ref="AB41:AH41"/>
    <mergeCell ref="AO41:AU41"/>
    <mergeCell ref="V41:AA41"/>
    <mergeCell ref="AV41:BA41"/>
    <mergeCell ref="BB40:BH40"/>
    <mergeCell ref="BI40:BN40"/>
    <mergeCell ref="BO40:BU40"/>
    <mergeCell ref="B40:H40"/>
    <mergeCell ref="I40:N40"/>
    <mergeCell ref="O40:U40"/>
    <mergeCell ref="AB40:AH40"/>
    <mergeCell ref="AO40:AU40"/>
    <mergeCell ref="V40:AA40"/>
    <mergeCell ref="AV40:BA40"/>
    <mergeCell ref="BB39:BH39"/>
    <mergeCell ref="BI39:BN39"/>
    <mergeCell ref="BO39:BU39"/>
    <mergeCell ref="B39:H39"/>
    <mergeCell ref="I39:N39"/>
    <mergeCell ref="O39:U39"/>
    <mergeCell ref="AB39:AH39"/>
    <mergeCell ref="AO39:AU39"/>
    <mergeCell ref="V39:AA39"/>
    <mergeCell ref="AV39:BA39"/>
    <mergeCell ref="BB38:BH38"/>
    <mergeCell ref="BI38:BN38"/>
    <mergeCell ref="BO38:BU38"/>
    <mergeCell ref="B38:H38"/>
    <mergeCell ref="I38:N38"/>
    <mergeCell ref="O38:U38"/>
    <mergeCell ref="AB38:AH38"/>
    <mergeCell ref="AO38:AU38"/>
    <mergeCell ref="V38:AA38"/>
    <mergeCell ref="AV38:BA38"/>
    <mergeCell ref="BB37:BH37"/>
    <mergeCell ref="BI37:BN37"/>
    <mergeCell ref="BO37:BU37"/>
    <mergeCell ref="B37:H37"/>
    <mergeCell ref="I37:N37"/>
    <mergeCell ref="O37:U37"/>
    <mergeCell ref="AB37:AH37"/>
    <mergeCell ref="AO37:AU37"/>
    <mergeCell ref="V37:AA37"/>
    <mergeCell ref="AV37:BA37"/>
    <mergeCell ref="BB36:BH36"/>
    <mergeCell ref="BI36:BN36"/>
    <mergeCell ref="BO36:BU36"/>
    <mergeCell ref="B36:H36"/>
    <mergeCell ref="I36:N36"/>
    <mergeCell ref="O36:U36"/>
    <mergeCell ref="AB36:AH36"/>
    <mergeCell ref="AO36:AU36"/>
    <mergeCell ref="V36:AA36"/>
    <mergeCell ref="AV36:BA36"/>
    <mergeCell ref="BB35:BH35"/>
    <mergeCell ref="BI35:BN35"/>
    <mergeCell ref="BO35:BU35"/>
    <mergeCell ref="B35:H35"/>
    <mergeCell ref="I35:N35"/>
    <mergeCell ref="O35:U35"/>
    <mergeCell ref="AB35:AH35"/>
    <mergeCell ref="AO35:AU35"/>
    <mergeCell ref="V35:AA35"/>
    <mergeCell ref="AV35:BA35"/>
    <mergeCell ref="BB34:BH34"/>
    <mergeCell ref="BI34:BN34"/>
    <mergeCell ref="BO34:BU34"/>
    <mergeCell ref="B34:H34"/>
    <mergeCell ref="I34:N34"/>
    <mergeCell ref="O34:U34"/>
    <mergeCell ref="AB34:AH34"/>
    <mergeCell ref="AO34:AU34"/>
    <mergeCell ref="V34:AA34"/>
    <mergeCell ref="AV34:BA34"/>
    <mergeCell ref="BB33:BH33"/>
    <mergeCell ref="BI33:BN33"/>
    <mergeCell ref="BO33:BU33"/>
    <mergeCell ref="B33:H33"/>
    <mergeCell ref="I33:N33"/>
    <mergeCell ref="O33:U33"/>
    <mergeCell ref="AB33:AH33"/>
    <mergeCell ref="AO33:AU33"/>
    <mergeCell ref="BB32:BH32"/>
    <mergeCell ref="BI32:BN32"/>
    <mergeCell ref="BO32:BU32"/>
    <mergeCell ref="B32:H32"/>
    <mergeCell ref="I32:N32"/>
    <mergeCell ref="O32:U32"/>
    <mergeCell ref="AB32:AH32"/>
    <mergeCell ref="AO32:AU32"/>
    <mergeCell ref="AV33:BA33"/>
    <mergeCell ref="AV32:BA32"/>
    <mergeCell ref="BB31:BH31"/>
    <mergeCell ref="BI31:BN31"/>
    <mergeCell ref="BO31:BU31"/>
    <mergeCell ref="B31:H31"/>
    <mergeCell ref="I31:N31"/>
    <mergeCell ref="O31:U31"/>
    <mergeCell ref="AB31:AH31"/>
    <mergeCell ref="AO31:AU31"/>
    <mergeCell ref="BB30:BH30"/>
    <mergeCell ref="BI30:BN30"/>
    <mergeCell ref="BO30:BU30"/>
    <mergeCell ref="B30:H30"/>
    <mergeCell ref="I30:N30"/>
    <mergeCell ref="O30:U30"/>
    <mergeCell ref="AB30:AH30"/>
    <mergeCell ref="AO30:AU30"/>
    <mergeCell ref="AV31:BA31"/>
    <mergeCell ref="AV30:BA30"/>
    <mergeCell ref="BB29:BH29"/>
    <mergeCell ref="BI29:BN29"/>
    <mergeCell ref="BO29:BU29"/>
    <mergeCell ref="B29:H29"/>
    <mergeCell ref="I29:N29"/>
    <mergeCell ref="O29:U29"/>
    <mergeCell ref="AB29:AH29"/>
    <mergeCell ref="AO29:AU29"/>
    <mergeCell ref="BB28:BH28"/>
    <mergeCell ref="BI28:BN28"/>
    <mergeCell ref="BO28:BU28"/>
    <mergeCell ref="B28:H28"/>
    <mergeCell ref="I28:N28"/>
    <mergeCell ref="O28:U28"/>
    <mergeCell ref="AB28:AH28"/>
    <mergeCell ref="AO28:AU28"/>
    <mergeCell ref="AV28:BA28"/>
    <mergeCell ref="AV29:BA29"/>
    <mergeCell ref="BB27:BH27"/>
    <mergeCell ref="BI27:BN27"/>
    <mergeCell ref="BO27:BU27"/>
    <mergeCell ref="B27:H27"/>
    <mergeCell ref="I27:N27"/>
    <mergeCell ref="O27:U27"/>
    <mergeCell ref="AB27:AH27"/>
    <mergeCell ref="AO27:AU27"/>
    <mergeCell ref="BB26:BH26"/>
    <mergeCell ref="BI26:BN26"/>
    <mergeCell ref="BO26:BU26"/>
    <mergeCell ref="AV26:BA26"/>
    <mergeCell ref="AV27:BA27"/>
    <mergeCell ref="BO25:BU25"/>
    <mergeCell ref="B26:H26"/>
    <mergeCell ref="I26:N26"/>
    <mergeCell ref="O26:U26"/>
    <mergeCell ref="AB26:AH26"/>
    <mergeCell ref="AO26:AU26"/>
    <mergeCell ref="B25:H25"/>
    <mergeCell ref="I25:N25"/>
    <mergeCell ref="O25:U25"/>
    <mergeCell ref="AB25:AH25"/>
    <mergeCell ref="AO25:AU25"/>
    <mergeCell ref="BB25:BH25"/>
    <mergeCell ref="BI25:BN25"/>
    <mergeCell ref="AV25:BA25"/>
    <mergeCell ref="A1:BB2"/>
    <mergeCell ref="A4:M4"/>
    <mergeCell ref="N4:BG4"/>
    <mergeCell ref="BK4:CF4"/>
    <mergeCell ref="CG4:CV4"/>
    <mergeCell ref="N5:BG5"/>
    <mergeCell ref="BK5:CF5"/>
    <mergeCell ref="CG5:CV5"/>
    <mergeCell ref="B24:H24"/>
    <mergeCell ref="I24:AH24"/>
    <mergeCell ref="AO24:AU24"/>
    <mergeCell ref="N6:BG6"/>
    <mergeCell ref="A8:V8"/>
    <mergeCell ref="W8:BJ8"/>
    <mergeCell ref="A9:V9"/>
    <mergeCell ref="W9:BJ9"/>
    <mergeCell ref="A10:V10"/>
    <mergeCell ref="W10:BJ10"/>
    <mergeCell ref="AV24:BU24"/>
  </mergeCells>
  <pageMargins left="0.6692913385826772" right="0.39370078740157483" top="0.78740157480314965" bottom="0.39370078740157483" header="0.31496062992125984" footer="0.31496062992125984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Daten_Einlesen">
              <controlPr defaultSize="0" autoFill="0" autoPict="0" macro="[0]!Daten_Einlesen_und_Posten">
                <anchor moveWithCells="1" sizeWithCells="1">
                  <from>
                    <xdr:col>103</xdr:col>
                    <xdr:colOff>7620</xdr:colOff>
                    <xdr:row>1</xdr:row>
                    <xdr:rowOff>129540</xdr:rowOff>
                  </from>
                  <to>
                    <xdr:col>131</xdr:col>
                    <xdr:colOff>30480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export_als_pdf">
              <controlPr defaultSize="0" disabled="1" autoFill="0" autoPict="0" macro="[0]!Export_Protokoll_pdf">
                <anchor moveWithCells="1" sizeWithCells="1">
                  <from>
                    <xdr:col>103</xdr:col>
                    <xdr:colOff>7620</xdr:colOff>
                    <xdr:row>4</xdr:row>
                    <xdr:rowOff>7620</xdr:rowOff>
                  </from>
                  <to>
                    <xdr:col>131</xdr:col>
                    <xdr:colOff>38100</xdr:colOff>
                    <xdr:row>6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/>
  <dimension ref="A1:V1000"/>
  <sheetViews>
    <sheetView zoomScale="130" zoomScaleNormal="130" workbookViewId="0">
      <selection activeCell="B10" sqref="B10"/>
    </sheetView>
  </sheetViews>
  <sheetFormatPr baseColWidth="10" defaultRowHeight="14.4" x14ac:dyDescent="0.3"/>
  <cols>
    <col min="1" max="1" width="24.33203125" customWidth="1"/>
    <col min="2" max="2" width="33.88671875" style="18" customWidth="1"/>
    <col min="5" max="7" width="3.88671875" style="34" customWidth="1"/>
  </cols>
  <sheetData>
    <row r="1" spans="1:22" ht="15" customHeight="1" x14ac:dyDescent="0.3">
      <c r="A1" s="21" t="s">
        <v>1</v>
      </c>
      <c r="B1" s="23" t="s">
        <v>0</v>
      </c>
      <c r="V1" t="s">
        <v>0</v>
      </c>
    </row>
    <row r="2" spans="1:22" ht="6.9" customHeight="1" x14ac:dyDescent="0.3"/>
    <row r="3" spans="1:22" ht="15" customHeight="1" x14ac:dyDescent="0.3">
      <c r="A3" s="22" t="s">
        <v>4</v>
      </c>
      <c r="B3" s="24"/>
    </row>
    <row r="4" spans="1:22" ht="15" customHeight="1" x14ac:dyDescent="0.3">
      <c r="B4"/>
      <c r="F4" s="35"/>
    </row>
    <row r="5" spans="1:22" ht="15" customHeight="1" x14ac:dyDescent="0.3">
      <c r="B5"/>
      <c r="F5" s="35"/>
    </row>
    <row r="6" spans="1:22" ht="15" customHeight="1" x14ac:dyDescent="0.3">
      <c r="B6"/>
      <c r="F6" s="35"/>
    </row>
    <row r="7" spans="1:22" ht="15" customHeight="1" x14ac:dyDescent="0.3">
      <c r="B7" s="28"/>
      <c r="F7" s="36"/>
    </row>
    <row r="8" spans="1:22" ht="15" customHeight="1" x14ac:dyDescent="0.3">
      <c r="B8"/>
      <c r="F8" s="35"/>
    </row>
    <row r="9" spans="1:22" ht="15" customHeight="1" x14ac:dyDescent="0.3">
      <c r="B9"/>
    </row>
    <row r="10" spans="1:22" ht="15" customHeight="1" x14ac:dyDescent="0.3">
      <c r="B10"/>
      <c r="E10" s="34" t="e">
        <f t="shared" ref="E10:E73" si="0">MID(A10,FIND("[",A10)+1,999)</f>
        <v>#VALUE!</v>
      </c>
      <c r="F10" s="34" t="e">
        <f>MID(E10,1,FIND("]",E10)-1)</f>
        <v>#VALUE!</v>
      </c>
      <c r="G10" s="34" t="str">
        <f>IFERROR(F10,"")</f>
        <v/>
      </c>
    </row>
    <row r="11" spans="1:22" ht="15" customHeight="1" x14ac:dyDescent="0.3">
      <c r="A11" s="28"/>
      <c r="B11"/>
      <c r="E11" s="34" t="e">
        <f t="shared" si="0"/>
        <v>#VALUE!</v>
      </c>
      <c r="F11" s="34" t="e">
        <f t="shared" ref="F11:F25" si="1">MID(E11,1,FIND("]",E11)-1)</f>
        <v>#VALUE!</v>
      </c>
      <c r="G11" s="34" t="str">
        <f t="shared" ref="G11:G74" si="2">IFERROR(F11,"")</f>
        <v/>
      </c>
    </row>
    <row r="12" spans="1:22" ht="15" customHeight="1" x14ac:dyDescent="0.3">
      <c r="A12" s="28"/>
      <c r="B12"/>
      <c r="E12" s="34" t="e">
        <f t="shared" si="0"/>
        <v>#VALUE!</v>
      </c>
      <c r="F12" s="34" t="e">
        <f t="shared" si="1"/>
        <v>#VALUE!</v>
      </c>
      <c r="G12" s="34" t="str">
        <f t="shared" si="2"/>
        <v/>
      </c>
    </row>
    <row r="13" spans="1:22" ht="15" customHeight="1" x14ac:dyDescent="0.3">
      <c r="A13" s="28"/>
      <c r="B13"/>
      <c r="E13" s="34" t="e">
        <f t="shared" si="0"/>
        <v>#VALUE!</v>
      </c>
      <c r="F13" s="34" t="e">
        <f t="shared" si="1"/>
        <v>#VALUE!</v>
      </c>
      <c r="G13" s="34" t="str">
        <f t="shared" si="2"/>
        <v/>
      </c>
    </row>
    <row r="14" spans="1:22" ht="15" customHeight="1" x14ac:dyDescent="0.3">
      <c r="A14" s="28"/>
      <c r="B14"/>
      <c r="E14" s="34" t="e">
        <f t="shared" si="0"/>
        <v>#VALUE!</v>
      </c>
      <c r="F14" s="34" t="e">
        <f t="shared" si="1"/>
        <v>#VALUE!</v>
      </c>
      <c r="G14" s="34" t="str">
        <f t="shared" si="2"/>
        <v/>
      </c>
    </row>
    <row r="15" spans="1:22" ht="15" customHeight="1" x14ac:dyDescent="0.3">
      <c r="A15" s="28"/>
      <c r="B15"/>
      <c r="E15" s="34" t="e">
        <f t="shared" si="0"/>
        <v>#VALUE!</v>
      </c>
      <c r="F15" s="34" t="e">
        <f t="shared" si="1"/>
        <v>#VALUE!</v>
      </c>
      <c r="G15" s="34" t="str">
        <f t="shared" si="2"/>
        <v/>
      </c>
    </row>
    <row r="16" spans="1:22" ht="15" customHeight="1" x14ac:dyDescent="0.3">
      <c r="A16" s="28"/>
      <c r="B16"/>
      <c r="E16" s="34" t="e">
        <f t="shared" si="0"/>
        <v>#VALUE!</v>
      </c>
      <c r="F16" s="34" t="e">
        <f t="shared" si="1"/>
        <v>#VALUE!</v>
      </c>
      <c r="G16" s="34" t="str">
        <f t="shared" si="2"/>
        <v/>
      </c>
    </row>
    <row r="17" spans="1:7" ht="15" customHeight="1" x14ac:dyDescent="0.3">
      <c r="A17" s="28"/>
      <c r="B17"/>
      <c r="E17" s="34" t="e">
        <f t="shared" si="0"/>
        <v>#VALUE!</v>
      </c>
      <c r="F17" s="34" t="e">
        <f t="shared" si="1"/>
        <v>#VALUE!</v>
      </c>
      <c r="G17" s="34" t="str">
        <f t="shared" si="2"/>
        <v/>
      </c>
    </row>
    <row r="18" spans="1:7" ht="15" customHeight="1" x14ac:dyDescent="0.3">
      <c r="A18" s="28"/>
      <c r="B18"/>
      <c r="C18" s="31"/>
      <c r="E18" s="34" t="e">
        <f t="shared" si="0"/>
        <v>#VALUE!</v>
      </c>
      <c r="F18" s="34" t="e">
        <f t="shared" si="1"/>
        <v>#VALUE!</v>
      </c>
      <c r="G18" s="34" t="str">
        <f t="shared" si="2"/>
        <v/>
      </c>
    </row>
    <row r="19" spans="1:7" ht="15" customHeight="1" x14ac:dyDescent="0.3">
      <c r="A19" s="28"/>
      <c r="B19"/>
      <c r="C19" s="31"/>
      <c r="E19" s="34" t="e">
        <f t="shared" si="0"/>
        <v>#VALUE!</v>
      </c>
      <c r="F19" s="34" t="e">
        <f t="shared" si="1"/>
        <v>#VALUE!</v>
      </c>
      <c r="G19" s="34" t="str">
        <f t="shared" si="2"/>
        <v/>
      </c>
    </row>
    <row r="20" spans="1:7" ht="15" customHeight="1" x14ac:dyDescent="0.3">
      <c r="A20" s="28"/>
      <c r="B20"/>
      <c r="E20" s="34" t="e">
        <f t="shared" si="0"/>
        <v>#VALUE!</v>
      </c>
      <c r="F20" s="34" t="e">
        <f t="shared" si="1"/>
        <v>#VALUE!</v>
      </c>
      <c r="G20" s="34" t="str">
        <f t="shared" si="2"/>
        <v/>
      </c>
    </row>
    <row r="21" spans="1:7" ht="15" customHeight="1" x14ac:dyDescent="0.3">
      <c r="B21"/>
      <c r="E21" s="34" t="e">
        <f t="shared" si="0"/>
        <v>#VALUE!</v>
      </c>
      <c r="F21" s="34" t="e">
        <f t="shared" si="1"/>
        <v>#VALUE!</v>
      </c>
      <c r="G21" s="34" t="str">
        <f t="shared" si="2"/>
        <v/>
      </c>
    </row>
    <row r="22" spans="1:7" ht="15" customHeight="1" x14ac:dyDescent="0.3">
      <c r="B22"/>
      <c r="E22" s="34" t="e">
        <f t="shared" si="0"/>
        <v>#VALUE!</v>
      </c>
      <c r="F22" s="34" t="e">
        <f t="shared" si="1"/>
        <v>#VALUE!</v>
      </c>
      <c r="G22" s="34" t="str">
        <f t="shared" si="2"/>
        <v/>
      </c>
    </row>
    <row r="23" spans="1:7" ht="15" customHeight="1" x14ac:dyDescent="0.3">
      <c r="B23"/>
      <c r="E23" s="34" t="e">
        <f t="shared" si="0"/>
        <v>#VALUE!</v>
      </c>
      <c r="F23" s="34" t="e">
        <f t="shared" si="1"/>
        <v>#VALUE!</v>
      </c>
      <c r="G23" s="34" t="str">
        <f t="shared" si="2"/>
        <v/>
      </c>
    </row>
    <row r="24" spans="1:7" ht="15" customHeight="1" x14ac:dyDescent="0.3">
      <c r="B24"/>
      <c r="E24" s="34" t="e">
        <f t="shared" si="0"/>
        <v>#VALUE!</v>
      </c>
      <c r="F24" s="34" t="e">
        <f t="shared" si="1"/>
        <v>#VALUE!</v>
      </c>
      <c r="G24" s="34" t="str">
        <f t="shared" si="2"/>
        <v/>
      </c>
    </row>
    <row r="25" spans="1:7" ht="15" customHeight="1" x14ac:dyDescent="0.3">
      <c r="B25"/>
      <c r="E25" s="34" t="e">
        <f t="shared" si="0"/>
        <v>#VALUE!</v>
      </c>
      <c r="F25" s="34" t="e">
        <f t="shared" si="1"/>
        <v>#VALUE!</v>
      </c>
      <c r="G25" s="34" t="str">
        <f t="shared" si="2"/>
        <v/>
      </c>
    </row>
    <row r="26" spans="1:7" ht="15" customHeight="1" x14ac:dyDescent="0.3">
      <c r="B26"/>
      <c r="E26" s="34" t="e">
        <f t="shared" si="0"/>
        <v>#VALUE!</v>
      </c>
      <c r="F26" s="34" t="e">
        <f t="shared" ref="F26:F32" si="3">MID(E26,1,FIND("]",E26)-1)</f>
        <v>#VALUE!</v>
      </c>
      <c r="G26" s="34" t="str">
        <f t="shared" si="2"/>
        <v/>
      </c>
    </row>
    <row r="27" spans="1:7" ht="15" customHeight="1" x14ac:dyDescent="0.3">
      <c r="B27"/>
      <c r="E27" s="34" t="e">
        <f t="shared" si="0"/>
        <v>#VALUE!</v>
      </c>
      <c r="F27" s="34" t="e">
        <f t="shared" si="3"/>
        <v>#VALUE!</v>
      </c>
      <c r="G27" s="34" t="str">
        <f t="shared" si="2"/>
        <v/>
      </c>
    </row>
    <row r="28" spans="1:7" ht="15" customHeight="1" x14ac:dyDescent="0.3">
      <c r="B28"/>
      <c r="E28" s="34" t="e">
        <f t="shared" si="0"/>
        <v>#VALUE!</v>
      </c>
      <c r="F28" s="34" t="e">
        <f t="shared" si="3"/>
        <v>#VALUE!</v>
      </c>
      <c r="G28" s="34" t="str">
        <f t="shared" si="2"/>
        <v/>
      </c>
    </row>
    <row r="29" spans="1:7" ht="15" customHeight="1" x14ac:dyDescent="0.3">
      <c r="B29"/>
      <c r="E29" s="34" t="e">
        <f t="shared" si="0"/>
        <v>#VALUE!</v>
      </c>
      <c r="F29" s="34" t="e">
        <f t="shared" si="3"/>
        <v>#VALUE!</v>
      </c>
      <c r="G29" s="34" t="str">
        <f t="shared" si="2"/>
        <v/>
      </c>
    </row>
    <row r="30" spans="1:7" ht="15" customHeight="1" x14ac:dyDescent="0.3">
      <c r="B30"/>
      <c r="E30" s="34" t="e">
        <f t="shared" si="0"/>
        <v>#VALUE!</v>
      </c>
      <c r="F30" s="34" t="e">
        <f t="shared" si="3"/>
        <v>#VALUE!</v>
      </c>
      <c r="G30" s="34" t="str">
        <f t="shared" si="2"/>
        <v/>
      </c>
    </row>
    <row r="31" spans="1:7" ht="15" customHeight="1" x14ac:dyDescent="0.3">
      <c r="B31"/>
      <c r="E31" s="34" t="e">
        <f t="shared" si="0"/>
        <v>#VALUE!</v>
      </c>
      <c r="F31" s="34" t="e">
        <f t="shared" si="3"/>
        <v>#VALUE!</v>
      </c>
      <c r="G31" s="34" t="str">
        <f t="shared" si="2"/>
        <v/>
      </c>
    </row>
    <row r="32" spans="1:7" ht="15" customHeight="1" x14ac:dyDescent="0.3">
      <c r="B32"/>
      <c r="E32" s="34" t="e">
        <f t="shared" si="0"/>
        <v>#VALUE!</v>
      </c>
      <c r="F32" s="34" t="e">
        <f t="shared" si="3"/>
        <v>#VALUE!</v>
      </c>
      <c r="G32" s="34" t="str">
        <f t="shared" si="2"/>
        <v/>
      </c>
    </row>
    <row r="33" spans="2:7" ht="15" customHeight="1" x14ac:dyDescent="0.3">
      <c r="B33"/>
      <c r="E33" s="34" t="e">
        <f t="shared" si="0"/>
        <v>#VALUE!</v>
      </c>
      <c r="F33" s="34" t="e">
        <f t="shared" ref="F33:F96" si="4">MID(E33,1,FIND("]",E33)-1)</f>
        <v>#VALUE!</v>
      </c>
      <c r="G33" s="34" t="str">
        <f t="shared" si="2"/>
        <v/>
      </c>
    </row>
    <row r="34" spans="2:7" ht="15" customHeight="1" x14ac:dyDescent="0.3">
      <c r="B34"/>
      <c r="E34" s="34" t="e">
        <f t="shared" si="0"/>
        <v>#VALUE!</v>
      </c>
      <c r="F34" s="34" t="e">
        <f t="shared" si="4"/>
        <v>#VALUE!</v>
      </c>
      <c r="G34" s="34" t="str">
        <f t="shared" si="2"/>
        <v/>
      </c>
    </row>
    <row r="35" spans="2:7" ht="15" customHeight="1" x14ac:dyDescent="0.3">
      <c r="B35"/>
      <c r="E35" s="34" t="e">
        <f t="shared" si="0"/>
        <v>#VALUE!</v>
      </c>
      <c r="F35" s="34" t="e">
        <f t="shared" si="4"/>
        <v>#VALUE!</v>
      </c>
      <c r="G35" s="34" t="str">
        <f t="shared" si="2"/>
        <v/>
      </c>
    </row>
    <row r="36" spans="2:7" ht="15" customHeight="1" x14ac:dyDescent="0.3">
      <c r="B36"/>
      <c r="E36" s="34" t="e">
        <f t="shared" si="0"/>
        <v>#VALUE!</v>
      </c>
      <c r="F36" s="34" t="e">
        <f t="shared" si="4"/>
        <v>#VALUE!</v>
      </c>
      <c r="G36" s="34" t="str">
        <f t="shared" si="2"/>
        <v/>
      </c>
    </row>
    <row r="37" spans="2:7" ht="15" customHeight="1" x14ac:dyDescent="0.3">
      <c r="B37"/>
      <c r="E37" s="34" t="e">
        <f t="shared" si="0"/>
        <v>#VALUE!</v>
      </c>
      <c r="F37" s="34" t="e">
        <f t="shared" si="4"/>
        <v>#VALUE!</v>
      </c>
      <c r="G37" s="34" t="str">
        <f t="shared" si="2"/>
        <v/>
      </c>
    </row>
    <row r="38" spans="2:7" ht="15" customHeight="1" x14ac:dyDescent="0.3">
      <c r="B38"/>
      <c r="E38" s="34" t="e">
        <f t="shared" si="0"/>
        <v>#VALUE!</v>
      </c>
      <c r="F38" s="34" t="e">
        <f t="shared" si="4"/>
        <v>#VALUE!</v>
      </c>
      <c r="G38" s="34" t="str">
        <f t="shared" si="2"/>
        <v/>
      </c>
    </row>
    <row r="39" spans="2:7" ht="15" customHeight="1" x14ac:dyDescent="0.3">
      <c r="B39"/>
      <c r="E39" s="34" t="e">
        <f t="shared" si="0"/>
        <v>#VALUE!</v>
      </c>
      <c r="F39" s="34" t="e">
        <f t="shared" si="4"/>
        <v>#VALUE!</v>
      </c>
      <c r="G39" s="34" t="str">
        <f t="shared" si="2"/>
        <v/>
      </c>
    </row>
    <row r="40" spans="2:7" ht="15" customHeight="1" x14ac:dyDescent="0.3">
      <c r="B40"/>
      <c r="E40" s="34" t="e">
        <f t="shared" si="0"/>
        <v>#VALUE!</v>
      </c>
      <c r="F40" s="34" t="e">
        <f t="shared" si="4"/>
        <v>#VALUE!</v>
      </c>
      <c r="G40" s="34" t="str">
        <f t="shared" si="2"/>
        <v/>
      </c>
    </row>
    <row r="41" spans="2:7" ht="15" customHeight="1" x14ac:dyDescent="0.3">
      <c r="B41"/>
      <c r="E41" s="34" t="e">
        <f t="shared" si="0"/>
        <v>#VALUE!</v>
      </c>
      <c r="F41" s="34" t="e">
        <f t="shared" si="4"/>
        <v>#VALUE!</v>
      </c>
      <c r="G41" s="34" t="str">
        <f t="shared" si="2"/>
        <v/>
      </c>
    </row>
    <row r="42" spans="2:7" ht="15" customHeight="1" x14ac:dyDescent="0.3">
      <c r="B42"/>
      <c r="E42" s="34" t="e">
        <f t="shared" si="0"/>
        <v>#VALUE!</v>
      </c>
      <c r="F42" s="34" t="e">
        <f t="shared" si="4"/>
        <v>#VALUE!</v>
      </c>
      <c r="G42" s="34" t="str">
        <f t="shared" si="2"/>
        <v/>
      </c>
    </row>
    <row r="43" spans="2:7" ht="15" customHeight="1" x14ac:dyDescent="0.3">
      <c r="B43"/>
      <c r="E43" s="34" t="e">
        <f t="shared" si="0"/>
        <v>#VALUE!</v>
      </c>
      <c r="F43" s="34" t="e">
        <f t="shared" si="4"/>
        <v>#VALUE!</v>
      </c>
      <c r="G43" s="34" t="str">
        <f t="shared" si="2"/>
        <v/>
      </c>
    </row>
    <row r="44" spans="2:7" ht="15" customHeight="1" x14ac:dyDescent="0.3">
      <c r="B44"/>
      <c r="E44" s="34" t="e">
        <f t="shared" si="0"/>
        <v>#VALUE!</v>
      </c>
      <c r="F44" s="34" t="e">
        <f t="shared" si="4"/>
        <v>#VALUE!</v>
      </c>
      <c r="G44" s="34" t="str">
        <f t="shared" si="2"/>
        <v/>
      </c>
    </row>
    <row r="45" spans="2:7" ht="15" customHeight="1" x14ac:dyDescent="0.3">
      <c r="B45"/>
      <c r="E45" s="34" t="e">
        <f t="shared" si="0"/>
        <v>#VALUE!</v>
      </c>
      <c r="F45" s="34" t="e">
        <f t="shared" si="4"/>
        <v>#VALUE!</v>
      </c>
      <c r="G45" s="34" t="str">
        <f t="shared" si="2"/>
        <v/>
      </c>
    </row>
    <row r="46" spans="2:7" ht="15" customHeight="1" x14ac:dyDescent="0.3">
      <c r="B46"/>
      <c r="E46" s="34" t="e">
        <f t="shared" si="0"/>
        <v>#VALUE!</v>
      </c>
      <c r="F46" s="34" t="e">
        <f t="shared" si="4"/>
        <v>#VALUE!</v>
      </c>
      <c r="G46" s="34" t="str">
        <f t="shared" si="2"/>
        <v/>
      </c>
    </row>
    <row r="47" spans="2:7" ht="15" customHeight="1" x14ac:dyDescent="0.3">
      <c r="B47"/>
      <c r="E47" s="34" t="e">
        <f t="shared" si="0"/>
        <v>#VALUE!</v>
      </c>
      <c r="F47" s="34" t="e">
        <f t="shared" si="4"/>
        <v>#VALUE!</v>
      </c>
      <c r="G47" s="34" t="str">
        <f t="shared" si="2"/>
        <v/>
      </c>
    </row>
    <row r="48" spans="2:7" ht="15" customHeight="1" x14ac:dyDescent="0.3">
      <c r="B48"/>
      <c r="E48" s="34" t="e">
        <f t="shared" si="0"/>
        <v>#VALUE!</v>
      </c>
      <c r="F48" s="34" t="e">
        <f t="shared" si="4"/>
        <v>#VALUE!</v>
      </c>
      <c r="G48" s="34" t="str">
        <f t="shared" si="2"/>
        <v/>
      </c>
    </row>
    <row r="49" spans="2:7" ht="15" customHeight="1" x14ac:dyDescent="0.3">
      <c r="B49"/>
      <c r="E49" s="34" t="e">
        <f t="shared" si="0"/>
        <v>#VALUE!</v>
      </c>
      <c r="F49" s="34" t="e">
        <f t="shared" si="4"/>
        <v>#VALUE!</v>
      </c>
      <c r="G49" s="34" t="str">
        <f t="shared" si="2"/>
        <v/>
      </c>
    </row>
    <row r="50" spans="2:7" ht="15" customHeight="1" x14ac:dyDescent="0.3">
      <c r="B50"/>
      <c r="E50" s="34" t="e">
        <f t="shared" si="0"/>
        <v>#VALUE!</v>
      </c>
      <c r="F50" s="34" t="e">
        <f t="shared" si="4"/>
        <v>#VALUE!</v>
      </c>
      <c r="G50" s="34" t="str">
        <f t="shared" si="2"/>
        <v/>
      </c>
    </row>
    <row r="51" spans="2:7" ht="15" customHeight="1" x14ac:dyDescent="0.3">
      <c r="B51"/>
      <c r="E51" s="34" t="e">
        <f t="shared" si="0"/>
        <v>#VALUE!</v>
      </c>
      <c r="F51" s="34" t="e">
        <f t="shared" si="4"/>
        <v>#VALUE!</v>
      </c>
      <c r="G51" s="34" t="str">
        <f t="shared" si="2"/>
        <v/>
      </c>
    </row>
    <row r="52" spans="2:7" ht="15" customHeight="1" x14ac:dyDescent="0.3">
      <c r="B52"/>
      <c r="E52" s="34" t="e">
        <f t="shared" si="0"/>
        <v>#VALUE!</v>
      </c>
      <c r="F52" s="34" t="e">
        <f t="shared" si="4"/>
        <v>#VALUE!</v>
      </c>
      <c r="G52" s="34" t="str">
        <f t="shared" si="2"/>
        <v/>
      </c>
    </row>
    <row r="53" spans="2:7" ht="15" customHeight="1" x14ac:dyDescent="0.3">
      <c r="B53"/>
      <c r="E53" s="34" t="e">
        <f t="shared" si="0"/>
        <v>#VALUE!</v>
      </c>
      <c r="F53" s="34" t="e">
        <f t="shared" si="4"/>
        <v>#VALUE!</v>
      </c>
      <c r="G53" s="34" t="str">
        <f t="shared" si="2"/>
        <v/>
      </c>
    </row>
    <row r="54" spans="2:7" ht="15" customHeight="1" x14ac:dyDescent="0.3">
      <c r="B54"/>
      <c r="E54" s="34" t="e">
        <f t="shared" si="0"/>
        <v>#VALUE!</v>
      </c>
      <c r="F54" s="34" t="e">
        <f t="shared" si="4"/>
        <v>#VALUE!</v>
      </c>
      <c r="G54" s="34" t="str">
        <f t="shared" si="2"/>
        <v/>
      </c>
    </row>
    <row r="55" spans="2:7" ht="15" customHeight="1" x14ac:dyDescent="0.3">
      <c r="B55"/>
      <c r="E55" s="34" t="e">
        <f t="shared" si="0"/>
        <v>#VALUE!</v>
      </c>
      <c r="F55" s="34" t="e">
        <f t="shared" si="4"/>
        <v>#VALUE!</v>
      </c>
      <c r="G55" s="34" t="str">
        <f t="shared" si="2"/>
        <v/>
      </c>
    </row>
    <row r="56" spans="2:7" ht="15" customHeight="1" x14ac:dyDescent="0.3">
      <c r="B56"/>
      <c r="E56" s="34" t="e">
        <f t="shared" si="0"/>
        <v>#VALUE!</v>
      </c>
      <c r="F56" s="34" t="e">
        <f t="shared" si="4"/>
        <v>#VALUE!</v>
      </c>
      <c r="G56" s="34" t="str">
        <f t="shared" si="2"/>
        <v/>
      </c>
    </row>
    <row r="57" spans="2:7" ht="15" customHeight="1" x14ac:dyDescent="0.3">
      <c r="B57"/>
      <c r="E57" s="34" t="e">
        <f t="shared" si="0"/>
        <v>#VALUE!</v>
      </c>
      <c r="F57" s="34" t="e">
        <f t="shared" si="4"/>
        <v>#VALUE!</v>
      </c>
      <c r="G57" s="34" t="str">
        <f t="shared" si="2"/>
        <v/>
      </c>
    </row>
    <row r="58" spans="2:7" ht="15" customHeight="1" x14ac:dyDescent="0.3">
      <c r="B58"/>
      <c r="E58" s="34" t="e">
        <f t="shared" si="0"/>
        <v>#VALUE!</v>
      </c>
      <c r="F58" s="34" t="e">
        <f t="shared" si="4"/>
        <v>#VALUE!</v>
      </c>
      <c r="G58" s="34" t="str">
        <f t="shared" si="2"/>
        <v/>
      </c>
    </row>
    <row r="59" spans="2:7" ht="15" customHeight="1" x14ac:dyDescent="0.3">
      <c r="B59"/>
      <c r="E59" s="34" t="e">
        <f t="shared" si="0"/>
        <v>#VALUE!</v>
      </c>
      <c r="F59" s="34" t="e">
        <f t="shared" si="4"/>
        <v>#VALUE!</v>
      </c>
      <c r="G59" s="34" t="str">
        <f t="shared" si="2"/>
        <v/>
      </c>
    </row>
    <row r="60" spans="2:7" ht="15" customHeight="1" x14ac:dyDescent="0.3">
      <c r="B60"/>
      <c r="E60" s="34" t="e">
        <f t="shared" si="0"/>
        <v>#VALUE!</v>
      </c>
      <c r="F60" s="34" t="e">
        <f t="shared" si="4"/>
        <v>#VALUE!</v>
      </c>
      <c r="G60" s="34" t="str">
        <f t="shared" si="2"/>
        <v/>
      </c>
    </row>
    <row r="61" spans="2:7" ht="15" customHeight="1" x14ac:dyDescent="0.3">
      <c r="B61"/>
      <c r="E61" s="34" t="e">
        <f t="shared" si="0"/>
        <v>#VALUE!</v>
      </c>
      <c r="F61" s="34" t="e">
        <f t="shared" si="4"/>
        <v>#VALUE!</v>
      </c>
      <c r="G61" s="34" t="str">
        <f t="shared" si="2"/>
        <v/>
      </c>
    </row>
    <row r="62" spans="2:7" ht="15" customHeight="1" x14ac:dyDescent="0.3">
      <c r="B62"/>
      <c r="E62" s="34" t="e">
        <f t="shared" si="0"/>
        <v>#VALUE!</v>
      </c>
      <c r="F62" s="34" t="e">
        <f t="shared" si="4"/>
        <v>#VALUE!</v>
      </c>
      <c r="G62" s="34" t="str">
        <f t="shared" si="2"/>
        <v/>
      </c>
    </row>
    <row r="63" spans="2:7" ht="15" customHeight="1" x14ac:dyDescent="0.3">
      <c r="B63"/>
      <c r="E63" s="34" t="e">
        <f t="shared" si="0"/>
        <v>#VALUE!</v>
      </c>
      <c r="F63" s="34" t="e">
        <f t="shared" si="4"/>
        <v>#VALUE!</v>
      </c>
      <c r="G63" s="34" t="str">
        <f t="shared" si="2"/>
        <v/>
      </c>
    </row>
    <row r="64" spans="2:7" ht="15" customHeight="1" x14ac:dyDescent="0.3">
      <c r="B64"/>
      <c r="E64" s="34" t="e">
        <f t="shared" si="0"/>
        <v>#VALUE!</v>
      </c>
      <c r="F64" s="34" t="e">
        <f t="shared" si="4"/>
        <v>#VALUE!</v>
      </c>
      <c r="G64" s="34" t="str">
        <f t="shared" si="2"/>
        <v/>
      </c>
    </row>
    <row r="65" spans="2:7" ht="15" customHeight="1" x14ac:dyDescent="0.3">
      <c r="B65"/>
      <c r="E65" s="34" t="e">
        <f t="shared" si="0"/>
        <v>#VALUE!</v>
      </c>
      <c r="F65" s="34" t="e">
        <f t="shared" si="4"/>
        <v>#VALUE!</v>
      </c>
      <c r="G65" s="34" t="str">
        <f t="shared" si="2"/>
        <v/>
      </c>
    </row>
    <row r="66" spans="2:7" ht="15" customHeight="1" x14ac:dyDescent="0.3">
      <c r="B66"/>
      <c r="E66" s="34" t="e">
        <f t="shared" si="0"/>
        <v>#VALUE!</v>
      </c>
      <c r="F66" s="34" t="e">
        <f t="shared" si="4"/>
        <v>#VALUE!</v>
      </c>
      <c r="G66" s="34" t="str">
        <f t="shared" si="2"/>
        <v/>
      </c>
    </row>
    <row r="67" spans="2:7" ht="15" customHeight="1" x14ac:dyDescent="0.3">
      <c r="B67"/>
      <c r="E67" s="34" t="e">
        <f t="shared" si="0"/>
        <v>#VALUE!</v>
      </c>
      <c r="F67" s="34" t="e">
        <f t="shared" si="4"/>
        <v>#VALUE!</v>
      </c>
      <c r="G67" s="34" t="str">
        <f t="shared" si="2"/>
        <v/>
      </c>
    </row>
    <row r="68" spans="2:7" ht="15" customHeight="1" x14ac:dyDescent="0.3">
      <c r="B68"/>
      <c r="E68" s="34" t="e">
        <f t="shared" si="0"/>
        <v>#VALUE!</v>
      </c>
      <c r="F68" s="34" t="e">
        <f t="shared" si="4"/>
        <v>#VALUE!</v>
      </c>
      <c r="G68" s="34" t="str">
        <f t="shared" si="2"/>
        <v/>
      </c>
    </row>
    <row r="69" spans="2:7" ht="15" customHeight="1" x14ac:dyDescent="0.3">
      <c r="B69"/>
      <c r="E69" s="34" t="e">
        <f t="shared" si="0"/>
        <v>#VALUE!</v>
      </c>
      <c r="F69" s="34" t="e">
        <f t="shared" si="4"/>
        <v>#VALUE!</v>
      </c>
      <c r="G69" s="34" t="str">
        <f t="shared" si="2"/>
        <v/>
      </c>
    </row>
    <row r="70" spans="2:7" ht="15" customHeight="1" x14ac:dyDescent="0.3">
      <c r="B70"/>
      <c r="E70" s="34" t="e">
        <f t="shared" si="0"/>
        <v>#VALUE!</v>
      </c>
      <c r="F70" s="34" t="e">
        <f t="shared" si="4"/>
        <v>#VALUE!</v>
      </c>
      <c r="G70" s="34" t="str">
        <f t="shared" si="2"/>
        <v/>
      </c>
    </row>
    <row r="71" spans="2:7" ht="15" customHeight="1" x14ac:dyDescent="0.3">
      <c r="B71"/>
      <c r="E71" s="34" t="e">
        <f t="shared" si="0"/>
        <v>#VALUE!</v>
      </c>
      <c r="F71" s="34" t="e">
        <f t="shared" si="4"/>
        <v>#VALUE!</v>
      </c>
      <c r="G71" s="34" t="str">
        <f t="shared" si="2"/>
        <v/>
      </c>
    </row>
    <row r="72" spans="2:7" ht="15" customHeight="1" x14ac:dyDescent="0.3">
      <c r="B72"/>
      <c r="E72" s="34" t="e">
        <f t="shared" si="0"/>
        <v>#VALUE!</v>
      </c>
      <c r="F72" s="34" t="e">
        <f t="shared" si="4"/>
        <v>#VALUE!</v>
      </c>
      <c r="G72" s="34" t="str">
        <f t="shared" si="2"/>
        <v/>
      </c>
    </row>
    <row r="73" spans="2:7" ht="15" customHeight="1" x14ac:dyDescent="0.3">
      <c r="B73"/>
      <c r="E73" s="34" t="e">
        <f t="shared" si="0"/>
        <v>#VALUE!</v>
      </c>
      <c r="F73" s="34" t="e">
        <f t="shared" si="4"/>
        <v>#VALUE!</v>
      </c>
      <c r="G73" s="34" t="str">
        <f t="shared" si="2"/>
        <v/>
      </c>
    </row>
    <row r="74" spans="2:7" ht="15" customHeight="1" x14ac:dyDescent="0.3">
      <c r="B74"/>
      <c r="E74" s="34" t="e">
        <f t="shared" ref="E74:E137" si="5">MID(A74,FIND("[",A74)+1,999)</f>
        <v>#VALUE!</v>
      </c>
      <c r="F74" s="34" t="e">
        <f t="shared" si="4"/>
        <v>#VALUE!</v>
      </c>
      <c r="G74" s="34" t="str">
        <f t="shared" si="2"/>
        <v/>
      </c>
    </row>
    <row r="75" spans="2:7" ht="15" customHeight="1" x14ac:dyDescent="0.3">
      <c r="B75"/>
      <c r="E75" s="34" t="e">
        <f t="shared" si="5"/>
        <v>#VALUE!</v>
      </c>
      <c r="F75" s="34" t="e">
        <f t="shared" si="4"/>
        <v>#VALUE!</v>
      </c>
      <c r="G75" s="34" t="str">
        <f t="shared" ref="G75:G138" si="6">IFERROR(F75,"")</f>
        <v/>
      </c>
    </row>
    <row r="76" spans="2:7" ht="15" customHeight="1" x14ac:dyDescent="0.3">
      <c r="B76"/>
      <c r="E76" s="34" t="e">
        <f t="shared" si="5"/>
        <v>#VALUE!</v>
      </c>
      <c r="F76" s="34" t="e">
        <f t="shared" si="4"/>
        <v>#VALUE!</v>
      </c>
      <c r="G76" s="34" t="str">
        <f t="shared" si="6"/>
        <v/>
      </c>
    </row>
    <row r="77" spans="2:7" ht="15" customHeight="1" x14ac:dyDescent="0.3">
      <c r="B77"/>
      <c r="E77" s="34" t="e">
        <f t="shared" si="5"/>
        <v>#VALUE!</v>
      </c>
      <c r="F77" s="34" t="e">
        <f t="shared" si="4"/>
        <v>#VALUE!</v>
      </c>
      <c r="G77" s="34" t="str">
        <f t="shared" si="6"/>
        <v/>
      </c>
    </row>
    <row r="78" spans="2:7" ht="15" customHeight="1" x14ac:dyDescent="0.3">
      <c r="B78"/>
      <c r="E78" s="34" t="e">
        <f t="shared" si="5"/>
        <v>#VALUE!</v>
      </c>
      <c r="F78" s="34" t="e">
        <f t="shared" si="4"/>
        <v>#VALUE!</v>
      </c>
      <c r="G78" s="34" t="str">
        <f t="shared" si="6"/>
        <v/>
      </c>
    </row>
    <row r="79" spans="2:7" ht="15" customHeight="1" x14ac:dyDescent="0.3">
      <c r="B79"/>
      <c r="E79" s="34" t="e">
        <f t="shared" si="5"/>
        <v>#VALUE!</v>
      </c>
      <c r="F79" s="34" t="e">
        <f t="shared" si="4"/>
        <v>#VALUE!</v>
      </c>
      <c r="G79" s="34" t="str">
        <f t="shared" si="6"/>
        <v/>
      </c>
    </row>
    <row r="80" spans="2:7" ht="15" customHeight="1" x14ac:dyDescent="0.3">
      <c r="B80"/>
      <c r="E80" s="34" t="e">
        <f t="shared" si="5"/>
        <v>#VALUE!</v>
      </c>
      <c r="F80" s="34" t="e">
        <f t="shared" si="4"/>
        <v>#VALUE!</v>
      </c>
      <c r="G80" s="34" t="str">
        <f t="shared" si="6"/>
        <v/>
      </c>
    </row>
    <row r="81" spans="2:7" ht="15" customHeight="1" x14ac:dyDescent="0.3">
      <c r="B81"/>
      <c r="E81" s="34" t="e">
        <f t="shared" si="5"/>
        <v>#VALUE!</v>
      </c>
      <c r="F81" s="34" t="e">
        <f t="shared" si="4"/>
        <v>#VALUE!</v>
      </c>
      <c r="G81" s="34" t="str">
        <f t="shared" si="6"/>
        <v/>
      </c>
    </row>
    <row r="82" spans="2:7" ht="15" customHeight="1" x14ac:dyDescent="0.3">
      <c r="B82"/>
      <c r="E82" s="34" t="e">
        <f t="shared" si="5"/>
        <v>#VALUE!</v>
      </c>
      <c r="F82" s="34" t="e">
        <f t="shared" si="4"/>
        <v>#VALUE!</v>
      </c>
      <c r="G82" s="34" t="str">
        <f t="shared" si="6"/>
        <v/>
      </c>
    </row>
    <row r="83" spans="2:7" ht="15" customHeight="1" x14ac:dyDescent="0.3">
      <c r="B83"/>
      <c r="E83" s="34" t="e">
        <f t="shared" si="5"/>
        <v>#VALUE!</v>
      </c>
      <c r="F83" s="34" t="e">
        <f t="shared" si="4"/>
        <v>#VALUE!</v>
      </c>
      <c r="G83" s="34" t="str">
        <f t="shared" si="6"/>
        <v/>
      </c>
    </row>
    <row r="84" spans="2:7" ht="15" customHeight="1" x14ac:dyDescent="0.3">
      <c r="B84"/>
      <c r="E84" s="34" t="e">
        <f t="shared" si="5"/>
        <v>#VALUE!</v>
      </c>
      <c r="F84" s="34" t="e">
        <f t="shared" si="4"/>
        <v>#VALUE!</v>
      </c>
      <c r="G84" s="34" t="str">
        <f t="shared" si="6"/>
        <v/>
      </c>
    </row>
    <row r="85" spans="2:7" ht="15" customHeight="1" x14ac:dyDescent="0.3">
      <c r="B85"/>
      <c r="E85" s="34" t="e">
        <f t="shared" si="5"/>
        <v>#VALUE!</v>
      </c>
      <c r="F85" s="34" t="e">
        <f t="shared" si="4"/>
        <v>#VALUE!</v>
      </c>
      <c r="G85" s="34" t="str">
        <f t="shared" si="6"/>
        <v/>
      </c>
    </row>
    <row r="86" spans="2:7" ht="15" customHeight="1" x14ac:dyDescent="0.3">
      <c r="B86"/>
      <c r="E86" s="34" t="e">
        <f t="shared" si="5"/>
        <v>#VALUE!</v>
      </c>
      <c r="F86" s="34" t="e">
        <f t="shared" si="4"/>
        <v>#VALUE!</v>
      </c>
      <c r="G86" s="34" t="str">
        <f t="shared" si="6"/>
        <v/>
      </c>
    </row>
    <row r="87" spans="2:7" ht="15" customHeight="1" x14ac:dyDescent="0.3">
      <c r="B87"/>
      <c r="E87" s="34" t="e">
        <f t="shared" si="5"/>
        <v>#VALUE!</v>
      </c>
      <c r="F87" s="34" t="e">
        <f t="shared" si="4"/>
        <v>#VALUE!</v>
      </c>
      <c r="G87" s="34" t="str">
        <f t="shared" si="6"/>
        <v/>
      </c>
    </row>
    <row r="88" spans="2:7" ht="15" customHeight="1" x14ac:dyDescent="0.3">
      <c r="B88"/>
      <c r="E88" s="34" t="e">
        <f t="shared" si="5"/>
        <v>#VALUE!</v>
      </c>
      <c r="F88" s="34" t="e">
        <f t="shared" si="4"/>
        <v>#VALUE!</v>
      </c>
      <c r="G88" s="34" t="str">
        <f t="shared" si="6"/>
        <v/>
      </c>
    </row>
    <row r="89" spans="2:7" ht="15" customHeight="1" x14ac:dyDescent="0.3">
      <c r="B89"/>
      <c r="E89" s="34" t="e">
        <f t="shared" si="5"/>
        <v>#VALUE!</v>
      </c>
      <c r="F89" s="34" t="e">
        <f t="shared" si="4"/>
        <v>#VALUE!</v>
      </c>
      <c r="G89" s="34" t="str">
        <f t="shared" si="6"/>
        <v/>
      </c>
    </row>
    <row r="90" spans="2:7" ht="15" customHeight="1" x14ac:dyDescent="0.3">
      <c r="B90"/>
      <c r="E90" s="34" t="e">
        <f t="shared" si="5"/>
        <v>#VALUE!</v>
      </c>
      <c r="F90" s="34" t="e">
        <f t="shared" si="4"/>
        <v>#VALUE!</v>
      </c>
      <c r="G90" s="34" t="str">
        <f t="shared" si="6"/>
        <v/>
      </c>
    </row>
    <row r="91" spans="2:7" ht="15" customHeight="1" x14ac:dyDescent="0.3">
      <c r="B91"/>
      <c r="E91" s="34" t="e">
        <f t="shared" si="5"/>
        <v>#VALUE!</v>
      </c>
      <c r="F91" s="34" t="e">
        <f t="shared" si="4"/>
        <v>#VALUE!</v>
      </c>
      <c r="G91" s="34" t="str">
        <f t="shared" si="6"/>
        <v/>
      </c>
    </row>
    <row r="92" spans="2:7" ht="15" customHeight="1" x14ac:dyDescent="0.3">
      <c r="B92"/>
      <c r="E92" s="34" t="e">
        <f t="shared" si="5"/>
        <v>#VALUE!</v>
      </c>
      <c r="F92" s="34" t="e">
        <f t="shared" si="4"/>
        <v>#VALUE!</v>
      </c>
      <c r="G92" s="34" t="str">
        <f t="shared" si="6"/>
        <v/>
      </c>
    </row>
    <row r="93" spans="2:7" ht="15" customHeight="1" x14ac:dyDescent="0.3">
      <c r="B93"/>
      <c r="E93" s="34" t="e">
        <f t="shared" si="5"/>
        <v>#VALUE!</v>
      </c>
      <c r="F93" s="34" t="e">
        <f t="shared" si="4"/>
        <v>#VALUE!</v>
      </c>
      <c r="G93" s="34" t="str">
        <f t="shared" si="6"/>
        <v/>
      </c>
    </row>
    <row r="94" spans="2:7" ht="15" customHeight="1" x14ac:dyDescent="0.3">
      <c r="B94"/>
      <c r="E94" s="34" t="e">
        <f t="shared" si="5"/>
        <v>#VALUE!</v>
      </c>
      <c r="F94" s="34" t="e">
        <f t="shared" si="4"/>
        <v>#VALUE!</v>
      </c>
      <c r="G94" s="34" t="str">
        <f t="shared" si="6"/>
        <v/>
      </c>
    </row>
    <row r="95" spans="2:7" ht="15" customHeight="1" x14ac:dyDescent="0.3">
      <c r="B95"/>
      <c r="E95" s="34" t="e">
        <f t="shared" si="5"/>
        <v>#VALUE!</v>
      </c>
      <c r="F95" s="34" t="e">
        <f t="shared" si="4"/>
        <v>#VALUE!</v>
      </c>
      <c r="G95" s="34" t="str">
        <f t="shared" si="6"/>
        <v/>
      </c>
    </row>
    <row r="96" spans="2:7" ht="15" customHeight="1" x14ac:dyDescent="0.3">
      <c r="B96"/>
      <c r="E96" s="34" t="e">
        <f t="shared" si="5"/>
        <v>#VALUE!</v>
      </c>
      <c r="F96" s="34" t="e">
        <f t="shared" si="4"/>
        <v>#VALUE!</v>
      </c>
      <c r="G96" s="34" t="str">
        <f t="shared" si="6"/>
        <v/>
      </c>
    </row>
    <row r="97" spans="2:7" ht="15" customHeight="1" x14ac:dyDescent="0.3">
      <c r="B97"/>
      <c r="E97" s="34" t="e">
        <f t="shared" si="5"/>
        <v>#VALUE!</v>
      </c>
      <c r="F97" s="34" t="e">
        <f t="shared" ref="F97:F160" si="7">MID(E97,1,FIND("]",E97)-1)</f>
        <v>#VALUE!</v>
      </c>
      <c r="G97" s="34" t="str">
        <f t="shared" si="6"/>
        <v/>
      </c>
    </row>
    <row r="98" spans="2:7" ht="15" customHeight="1" x14ac:dyDescent="0.3">
      <c r="B98"/>
      <c r="E98" s="34" t="e">
        <f t="shared" si="5"/>
        <v>#VALUE!</v>
      </c>
      <c r="F98" s="34" t="e">
        <f t="shared" si="7"/>
        <v>#VALUE!</v>
      </c>
      <c r="G98" s="34" t="str">
        <f t="shared" si="6"/>
        <v/>
      </c>
    </row>
    <row r="99" spans="2:7" ht="15" customHeight="1" x14ac:dyDescent="0.3">
      <c r="B99"/>
      <c r="E99" s="34" t="e">
        <f t="shared" si="5"/>
        <v>#VALUE!</v>
      </c>
      <c r="F99" s="34" t="e">
        <f t="shared" si="7"/>
        <v>#VALUE!</v>
      </c>
      <c r="G99" s="34" t="str">
        <f t="shared" si="6"/>
        <v/>
      </c>
    </row>
    <row r="100" spans="2:7" ht="15" customHeight="1" x14ac:dyDescent="0.3">
      <c r="B100"/>
      <c r="E100" s="34" t="e">
        <f t="shared" si="5"/>
        <v>#VALUE!</v>
      </c>
      <c r="F100" s="34" t="e">
        <f t="shared" si="7"/>
        <v>#VALUE!</v>
      </c>
      <c r="G100" s="34" t="str">
        <f t="shared" si="6"/>
        <v/>
      </c>
    </row>
    <row r="101" spans="2:7" ht="15" customHeight="1" x14ac:dyDescent="0.3">
      <c r="B101"/>
      <c r="E101" s="34" t="e">
        <f t="shared" si="5"/>
        <v>#VALUE!</v>
      </c>
      <c r="F101" s="34" t="e">
        <f t="shared" si="7"/>
        <v>#VALUE!</v>
      </c>
      <c r="G101" s="34" t="str">
        <f t="shared" si="6"/>
        <v/>
      </c>
    </row>
    <row r="102" spans="2:7" ht="15" customHeight="1" x14ac:dyDescent="0.3">
      <c r="B102"/>
      <c r="E102" s="34" t="e">
        <f t="shared" si="5"/>
        <v>#VALUE!</v>
      </c>
      <c r="F102" s="34" t="e">
        <f t="shared" si="7"/>
        <v>#VALUE!</v>
      </c>
      <c r="G102" s="34" t="str">
        <f t="shared" si="6"/>
        <v/>
      </c>
    </row>
    <row r="103" spans="2:7" ht="15" customHeight="1" x14ac:dyDescent="0.3">
      <c r="B103"/>
      <c r="E103" s="34" t="e">
        <f t="shared" si="5"/>
        <v>#VALUE!</v>
      </c>
      <c r="F103" s="34" t="e">
        <f t="shared" si="7"/>
        <v>#VALUE!</v>
      </c>
      <c r="G103" s="34" t="str">
        <f t="shared" si="6"/>
        <v/>
      </c>
    </row>
    <row r="104" spans="2:7" ht="15" customHeight="1" x14ac:dyDescent="0.3">
      <c r="B104"/>
      <c r="E104" s="34" t="e">
        <f t="shared" si="5"/>
        <v>#VALUE!</v>
      </c>
      <c r="F104" s="34" t="e">
        <f t="shared" si="7"/>
        <v>#VALUE!</v>
      </c>
      <c r="G104" s="34" t="str">
        <f t="shared" si="6"/>
        <v/>
      </c>
    </row>
    <row r="105" spans="2:7" ht="15" customHeight="1" x14ac:dyDescent="0.3">
      <c r="B105"/>
      <c r="E105" s="34" t="e">
        <f t="shared" si="5"/>
        <v>#VALUE!</v>
      </c>
      <c r="F105" s="34" t="e">
        <f t="shared" si="7"/>
        <v>#VALUE!</v>
      </c>
      <c r="G105" s="34" t="str">
        <f t="shared" si="6"/>
        <v/>
      </c>
    </row>
    <row r="106" spans="2:7" ht="15" customHeight="1" x14ac:dyDescent="0.3">
      <c r="B106"/>
      <c r="E106" s="34" t="e">
        <f t="shared" si="5"/>
        <v>#VALUE!</v>
      </c>
      <c r="F106" s="34" t="e">
        <f t="shared" si="7"/>
        <v>#VALUE!</v>
      </c>
      <c r="G106" s="34" t="str">
        <f t="shared" si="6"/>
        <v/>
      </c>
    </row>
    <row r="107" spans="2:7" ht="15" customHeight="1" x14ac:dyDescent="0.3">
      <c r="B107"/>
      <c r="E107" s="34" t="e">
        <f t="shared" si="5"/>
        <v>#VALUE!</v>
      </c>
      <c r="F107" s="34" t="e">
        <f t="shared" si="7"/>
        <v>#VALUE!</v>
      </c>
      <c r="G107" s="34" t="str">
        <f t="shared" si="6"/>
        <v/>
      </c>
    </row>
    <row r="108" spans="2:7" ht="15" customHeight="1" x14ac:dyDescent="0.3">
      <c r="B108"/>
      <c r="E108" s="34" t="e">
        <f t="shared" si="5"/>
        <v>#VALUE!</v>
      </c>
      <c r="F108" s="34" t="e">
        <f t="shared" si="7"/>
        <v>#VALUE!</v>
      </c>
      <c r="G108" s="34" t="str">
        <f t="shared" si="6"/>
        <v/>
      </c>
    </row>
    <row r="109" spans="2:7" ht="15" customHeight="1" x14ac:dyDescent="0.3">
      <c r="B109"/>
      <c r="E109" s="34" t="e">
        <f t="shared" si="5"/>
        <v>#VALUE!</v>
      </c>
      <c r="F109" s="34" t="e">
        <f t="shared" si="7"/>
        <v>#VALUE!</v>
      </c>
      <c r="G109" s="34" t="str">
        <f t="shared" si="6"/>
        <v/>
      </c>
    </row>
    <row r="110" spans="2:7" ht="15" customHeight="1" x14ac:dyDescent="0.3">
      <c r="B110"/>
      <c r="E110" s="34" t="e">
        <f t="shared" si="5"/>
        <v>#VALUE!</v>
      </c>
      <c r="F110" s="34" t="e">
        <f t="shared" si="7"/>
        <v>#VALUE!</v>
      </c>
      <c r="G110" s="34" t="str">
        <f t="shared" si="6"/>
        <v/>
      </c>
    </row>
    <row r="111" spans="2:7" ht="15" customHeight="1" x14ac:dyDescent="0.3">
      <c r="B111"/>
      <c r="E111" s="34" t="e">
        <f t="shared" si="5"/>
        <v>#VALUE!</v>
      </c>
      <c r="F111" s="34" t="e">
        <f t="shared" si="7"/>
        <v>#VALUE!</v>
      </c>
      <c r="G111" s="34" t="str">
        <f t="shared" si="6"/>
        <v/>
      </c>
    </row>
    <row r="112" spans="2:7" ht="15" customHeight="1" x14ac:dyDescent="0.3">
      <c r="B112"/>
      <c r="E112" s="34" t="e">
        <f t="shared" si="5"/>
        <v>#VALUE!</v>
      </c>
      <c r="F112" s="34" t="e">
        <f t="shared" si="7"/>
        <v>#VALUE!</v>
      </c>
      <c r="G112" s="34" t="str">
        <f t="shared" si="6"/>
        <v/>
      </c>
    </row>
    <row r="113" spans="2:7" ht="15" customHeight="1" x14ac:dyDescent="0.3">
      <c r="B113"/>
      <c r="E113" s="34" t="e">
        <f t="shared" si="5"/>
        <v>#VALUE!</v>
      </c>
      <c r="F113" s="34" t="e">
        <f t="shared" si="7"/>
        <v>#VALUE!</v>
      </c>
      <c r="G113" s="34" t="str">
        <f t="shared" si="6"/>
        <v/>
      </c>
    </row>
    <row r="114" spans="2:7" ht="15" customHeight="1" x14ac:dyDescent="0.3">
      <c r="B114"/>
      <c r="E114" s="34" t="e">
        <f t="shared" si="5"/>
        <v>#VALUE!</v>
      </c>
      <c r="F114" s="34" t="e">
        <f t="shared" si="7"/>
        <v>#VALUE!</v>
      </c>
      <c r="G114" s="34" t="str">
        <f t="shared" si="6"/>
        <v/>
      </c>
    </row>
    <row r="115" spans="2:7" ht="15" customHeight="1" x14ac:dyDescent="0.3">
      <c r="B115"/>
      <c r="E115" s="34" t="e">
        <f t="shared" si="5"/>
        <v>#VALUE!</v>
      </c>
      <c r="F115" s="34" t="e">
        <f t="shared" si="7"/>
        <v>#VALUE!</v>
      </c>
      <c r="G115" s="34" t="str">
        <f t="shared" si="6"/>
        <v/>
      </c>
    </row>
    <row r="116" spans="2:7" ht="15" customHeight="1" x14ac:dyDescent="0.3">
      <c r="B116"/>
      <c r="E116" s="34" t="e">
        <f t="shared" si="5"/>
        <v>#VALUE!</v>
      </c>
      <c r="F116" s="34" t="e">
        <f t="shared" si="7"/>
        <v>#VALUE!</v>
      </c>
      <c r="G116" s="34" t="str">
        <f t="shared" si="6"/>
        <v/>
      </c>
    </row>
    <row r="117" spans="2:7" ht="15" customHeight="1" x14ac:dyDescent="0.3">
      <c r="B117"/>
      <c r="E117" s="34" t="e">
        <f t="shared" si="5"/>
        <v>#VALUE!</v>
      </c>
      <c r="F117" s="34" t="e">
        <f t="shared" si="7"/>
        <v>#VALUE!</v>
      </c>
      <c r="G117" s="34" t="str">
        <f t="shared" si="6"/>
        <v/>
      </c>
    </row>
    <row r="118" spans="2:7" ht="15" customHeight="1" x14ac:dyDescent="0.3">
      <c r="B118"/>
      <c r="E118" s="34" t="e">
        <f t="shared" si="5"/>
        <v>#VALUE!</v>
      </c>
      <c r="F118" s="34" t="e">
        <f t="shared" si="7"/>
        <v>#VALUE!</v>
      </c>
      <c r="G118" s="34" t="str">
        <f t="shared" si="6"/>
        <v/>
      </c>
    </row>
    <row r="119" spans="2:7" ht="15" customHeight="1" x14ac:dyDescent="0.3">
      <c r="B119"/>
      <c r="E119" s="34" t="e">
        <f t="shared" si="5"/>
        <v>#VALUE!</v>
      </c>
      <c r="F119" s="34" t="e">
        <f t="shared" si="7"/>
        <v>#VALUE!</v>
      </c>
      <c r="G119" s="34" t="str">
        <f t="shared" si="6"/>
        <v/>
      </c>
    </row>
    <row r="120" spans="2:7" ht="15" customHeight="1" x14ac:dyDescent="0.3">
      <c r="B120"/>
      <c r="E120" s="34" t="e">
        <f t="shared" si="5"/>
        <v>#VALUE!</v>
      </c>
      <c r="F120" s="34" t="e">
        <f t="shared" si="7"/>
        <v>#VALUE!</v>
      </c>
      <c r="G120" s="34" t="str">
        <f t="shared" si="6"/>
        <v/>
      </c>
    </row>
    <row r="121" spans="2:7" ht="15" customHeight="1" x14ac:dyDescent="0.3">
      <c r="B121"/>
      <c r="E121" s="34" t="e">
        <f t="shared" si="5"/>
        <v>#VALUE!</v>
      </c>
      <c r="F121" s="34" t="e">
        <f t="shared" si="7"/>
        <v>#VALUE!</v>
      </c>
      <c r="G121" s="34" t="str">
        <f t="shared" si="6"/>
        <v/>
      </c>
    </row>
    <row r="122" spans="2:7" ht="15" customHeight="1" x14ac:dyDescent="0.3">
      <c r="B122"/>
      <c r="E122" s="34" t="e">
        <f t="shared" si="5"/>
        <v>#VALUE!</v>
      </c>
      <c r="F122" s="34" t="e">
        <f t="shared" si="7"/>
        <v>#VALUE!</v>
      </c>
      <c r="G122" s="34" t="str">
        <f t="shared" si="6"/>
        <v/>
      </c>
    </row>
    <row r="123" spans="2:7" ht="15" customHeight="1" x14ac:dyDescent="0.3">
      <c r="B123"/>
      <c r="E123" s="34" t="e">
        <f t="shared" si="5"/>
        <v>#VALUE!</v>
      </c>
      <c r="F123" s="34" t="e">
        <f t="shared" si="7"/>
        <v>#VALUE!</v>
      </c>
      <c r="G123" s="34" t="str">
        <f t="shared" si="6"/>
        <v/>
      </c>
    </row>
    <row r="124" spans="2:7" ht="15" customHeight="1" x14ac:dyDescent="0.3">
      <c r="B124"/>
      <c r="E124" s="34" t="e">
        <f t="shared" si="5"/>
        <v>#VALUE!</v>
      </c>
      <c r="F124" s="34" t="e">
        <f t="shared" si="7"/>
        <v>#VALUE!</v>
      </c>
      <c r="G124" s="34" t="str">
        <f t="shared" si="6"/>
        <v/>
      </c>
    </row>
    <row r="125" spans="2:7" ht="15" customHeight="1" x14ac:dyDescent="0.3">
      <c r="B125"/>
      <c r="E125" s="34" t="e">
        <f t="shared" si="5"/>
        <v>#VALUE!</v>
      </c>
      <c r="F125" s="34" t="e">
        <f t="shared" si="7"/>
        <v>#VALUE!</v>
      </c>
      <c r="G125" s="34" t="str">
        <f t="shared" si="6"/>
        <v/>
      </c>
    </row>
    <row r="126" spans="2:7" ht="15" customHeight="1" x14ac:dyDescent="0.3">
      <c r="B126"/>
      <c r="E126" s="34" t="e">
        <f t="shared" si="5"/>
        <v>#VALUE!</v>
      </c>
      <c r="F126" s="34" t="e">
        <f t="shared" si="7"/>
        <v>#VALUE!</v>
      </c>
      <c r="G126" s="34" t="str">
        <f t="shared" si="6"/>
        <v/>
      </c>
    </row>
    <row r="127" spans="2:7" ht="15" customHeight="1" x14ac:dyDescent="0.3">
      <c r="B127"/>
      <c r="E127" s="34" t="e">
        <f t="shared" si="5"/>
        <v>#VALUE!</v>
      </c>
      <c r="F127" s="34" t="e">
        <f t="shared" si="7"/>
        <v>#VALUE!</v>
      </c>
      <c r="G127" s="34" t="str">
        <f t="shared" si="6"/>
        <v/>
      </c>
    </row>
    <row r="128" spans="2:7" ht="15" customHeight="1" x14ac:dyDescent="0.3">
      <c r="B128"/>
      <c r="E128" s="34" t="e">
        <f t="shared" si="5"/>
        <v>#VALUE!</v>
      </c>
      <c r="F128" s="34" t="e">
        <f t="shared" si="7"/>
        <v>#VALUE!</v>
      </c>
      <c r="G128" s="34" t="str">
        <f t="shared" si="6"/>
        <v/>
      </c>
    </row>
    <row r="129" spans="2:7" ht="15" customHeight="1" x14ac:dyDescent="0.3">
      <c r="B129"/>
      <c r="E129" s="34" t="e">
        <f t="shared" si="5"/>
        <v>#VALUE!</v>
      </c>
      <c r="F129" s="34" t="e">
        <f t="shared" si="7"/>
        <v>#VALUE!</v>
      </c>
      <c r="G129" s="34" t="str">
        <f t="shared" si="6"/>
        <v/>
      </c>
    </row>
    <row r="130" spans="2:7" ht="15" customHeight="1" x14ac:dyDescent="0.3">
      <c r="B130"/>
      <c r="E130" s="34" t="e">
        <f t="shared" si="5"/>
        <v>#VALUE!</v>
      </c>
      <c r="F130" s="34" t="e">
        <f t="shared" si="7"/>
        <v>#VALUE!</v>
      </c>
      <c r="G130" s="34" t="str">
        <f t="shared" si="6"/>
        <v/>
      </c>
    </row>
    <row r="131" spans="2:7" ht="15" customHeight="1" x14ac:dyDescent="0.3">
      <c r="B131"/>
      <c r="E131" s="34" t="e">
        <f t="shared" si="5"/>
        <v>#VALUE!</v>
      </c>
      <c r="F131" s="34" t="e">
        <f t="shared" si="7"/>
        <v>#VALUE!</v>
      </c>
      <c r="G131" s="34" t="str">
        <f t="shared" si="6"/>
        <v/>
      </c>
    </row>
    <row r="132" spans="2:7" ht="15" customHeight="1" x14ac:dyDescent="0.3">
      <c r="B132"/>
      <c r="E132" s="34" t="e">
        <f t="shared" si="5"/>
        <v>#VALUE!</v>
      </c>
      <c r="F132" s="34" t="e">
        <f t="shared" si="7"/>
        <v>#VALUE!</v>
      </c>
      <c r="G132" s="34" t="str">
        <f t="shared" si="6"/>
        <v/>
      </c>
    </row>
    <row r="133" spans="2:7" ht="15" customHeight="1" x14ac:dyDescent="0.3">
      <c r="B133"/>
      <c r="E133" s="34" t="e">
        <f t="shared" si="5"/>
        <v>#VALUE!</v>
      </c>
      <c r="F133" s="34" t="e">
        <f t="shared" si="7"/>
        <v>#VALUE!</v>
      </c>
      <c r="G133" s="34" t="str">
        <f t="shared" si="6"/>
        <v/>
      </c>
    </row>
    <row r="134" spans="2:7" ht="15" customHeight="1" x14ac:dyDescent="0.3">
      <c r="B134"/>
      <c r="E134" s="34" t="e">
        <f t="shared" si="5"/>
        <v>#VALUE!</v>
      </c>
      <c r="F134" s="34" t="e">
        <f t="shared" si="7"/>
        <v>#VALUE!</v>
      </c>
      <c r="G134" s="34" t="str">
        <f t="shared" si="6"/>
        <v/>
      </c>
    </row>
    <row r="135" spans="2:7" ht="15" customHeight="1" x14ac:dyDescent="0.3">
      <c r="B135"/>
      <c r="E135" s="34" t="e">
        <f t="shared" si="5"/>
        <v>#VALUE!</v>
      </c>
      <c r="F135" s="34" t="e">
        <f t="shared" si="7"/>
        <v>#VALUE!</v>
      </c>
      <c r="G135" s="34" t="str">
        <f t="shared" si="6"/>
        <v/>
      </c>
    </row>
    <row r="136" spans="2:7" ht="15" customHeight="1" x14ac:dyDescent="0.3">
      <c r="B136"/>
      <c r="E136" s="34" t="e">
        <f t="shared" si="5"/>
        <v>#VALUE!</v>
      </c>
      <c r="F136" s="34" t="e">
        <f t="shared" si="7"/>
        <v>#VALUE!</v>
      </c>
      <c r="G136" s="34" t="str">
        <f t="shared" si="6"/>
        <v/>
      </c>
    </row>
    <row r="137" spans="2:7" ht="15" customHeight="1" x14ac:dyDescent="0.3">
      <c r="B137"/>
      <c r="E137" s="34" t="e">
        <f t="shared" si="5"/>
        <v>#VALUE!</v>
      </c>
      <c r="F137" s="34" t="e">
        <f t="shared" si="7"/>
        <v>#VALUE!</v>
      </c>
      <c r="G137" s="34" t="str">
        <f t="shared" si="6"/>
        <v/>
      </c>
    </row>
    <row r="138" spans="2:7" ht="15" customHeight="1" x14ac:dyDescent="0.3">
      <c r="B138"/>
      <c r="E138" s="34" t="e">
        <f t="shared" ref="E138:E201" si="8">MID(A138,FIND("[",A138)+1,999)</f>
        <v>#VALUE!</v>
      </c>
      <c r="F138" s="34" t="e">
        <f t="shared" si="7"/>
        <v>#VALUE!</v>
      </c>
      <c r="G138" s="34" t="str">
        <f t="shared" si="6"/>
        <v/>
      </c>
    </row>
    <row r="139" spans="2:7" ht="15" customHeight="1" x14ac:dyDescent="0.3">
      <c r="B139"/>
      <c r="E139" s="34" t="e">
        <f t="shared" si="8"/>
        <v>#VALUE!</v>
      </c>
      <c r="F139" s="34" t="e">
        <f t="shared" si="7"/>
        <v>#VALUE!</v>
      </c>
      <c r="G139" s="34" t="str">
        <f t="shared" ref="G139:G202" si="9">IFERROR(F139,"")</f>
        <v/>
      </c>
    </row>
    <row r="140" spans="2:7" ht="15" customHeight="1" x14ac:dyDescent="0.3">
      <c r="B140"/>
      <c r="E140" s="34" t="e">
        <f t="shared" si="8"/>
        <v>#VALUE!</v>
      </c>
      <c r="F140" s="34" t="e">
        <f t="shared" si="7"/>
        <v>#VALUE!</v>
      </c>
      <c r="G140" s="34" t="str">
        <f t="shared" si="9"/>
        <v/>
      </c>
    </row>
    <row r="141" spans="2:7" ht="15" customHeight="1" x14ac:dyDescent="0.3">
      <c r="B141"/>
      <c r="E141" s="34" t="e">
        <f t="shared" si="8"/>
        <v>#VALUE!</v>
      </c>
      <c r="F141" s="34" t="e">
        <f t="shared" si="7"/>
        <v>#VALUE!</v>
      </c>
      <c r="G141" s="34" t="str">
        <f t="shared" si="9"/>
        <v/>
      </c>
    </row>
    <row r="142" spans="2:7" ht="15" customHeight="1" x14ac:dyDescent="0.3">
      <c r="B142"/>
      <c r="E142" s="34" t="e">
        <f t="shared" si="8"/>
        <v>#VALUE!</v>
      </c>
      <c r="F142" s="34" t="e">
        <f t="shared" si="7"/>
        <v>#VALUE!</v>
      </c>
      <c r="G142" s="34" t="str">
        <f t="shared" si="9"/>
        <v/>
      </c>
    </row>
    <row r="143" spans="2:7" ht="15" customHeight="1" x14ac:dyDescent="0.3">
      <c r="B143"/>
      <c r="E143" s="34" t="e">
        <f t="shared" si="8"/>
        <v>#VALUE!</v>
      </c>
      <c r="F143" s="34" t="e">
        <f t="shared" si="7"/>
        <v>#VALUE!</v>
      </c>
      <c r="G143" s="34" t="str">
        <f t="shared" si="9"/>
        <v/>
      </c>
    </row>
    <row r="144" spans="2:7" ht="15" customHeight="1" x14ac:dyDescent="0.3">
      <c r="B144"/>
      <c r="E144" s="34" t="e">
        <f t="shared" si="8"/>
        <v>#VALUE!</v>
      </c>
      <c r="F144" s="34" t="e">
        <f t="shared" si="7"/>
        <v>#VALUE!</v>
      </c>
      <c r="G144" s="34" t="str">
        <f t="shared" si="9"/>
        <v/>
      </c>
    </row>
    <row r="145" spans="2:7" ht="15" customHeight="1" x14ac:dyDescent="0.3">
      <c r="B145"/>
      <c r="E145" s="34" t="e">
        <f t="shared" si="8"/>
        <v>#VALUE!</v>
      </c>
      <c r="F145" s="34" t="e">
        <f t="shared" si="7"/>
        <v>#VALUE!</v>
      </c>
      <c r="G145" s="34" t="str">
        <f t="shared" si="9"/>
        <v/>
      </c>
    </row>
    <row r="146" spans="2:7" ht="15" customHeight="1" x14ac:dyDescent="0.3">
      <c r="B146"/>
      <c r="E146" s="34" t="e">
        <f t="shared" si="8"/>
        <v>#VALUE!</v>
      </c>
      <c r="F146" s="34" t="e">
        <f t="shared" si="7"/>
        <v>#VALUE!</v>
      </c>
      <c r="G146" s="34" t="str">
        <f t="shared" si="9"/>
        <v/>
      </c>
    </row>
    <row r="147" spans="2:7" ht="15" customHeight="1" x14ac:dyDescent="0.3">
      <c r="B147"/>
      <c r="E147" s="34" t="e">
        <f t="shared" si="8"/>
        <v>#VALUE!</v>
      </c>
      <c r="F147" s="34" t="e">
        <f t="shared" si="7"/>
        <v>#VALUE!</v>
      </c>
      <c r="G147" s="34" t="str">
        <f t="shared" si="9"/>
        <v/>
      </c>
    </row>
    <row r="148" spans="2:7" ht="15" customHeight="1" x14ac:dyDescent="0.3">
      <c r="B148"/>
      <c r="E148" s="34" t="e">
        <f t="shared" si="8"/>
        <v>#VALUE!</v>
      </c>
      <c r="F148" s="34" t="e">
        <f t="shared" si="7"/>
        <v>#VALUE!</v>
      </c>
      <c r="G148" s="34" t="str">
        <f t="shared" si="9"/>
        <v/>
      </c>
    </row>
    <row r="149" spans="2:7" ht="15" customHeight="1" x14ac:dyDescent="0.3">
      <c r="B149"/>
      <c r="E149" s="34" t="e">
        <f t="shared" si="8"/>
        <v>#VALUE!</v>
      </c>
      <c r="F149" s="34" t="e">
        <f t="shared" si="7"/>
        <v>#VALUE!</v>
      </c>
      <c r="G149" s="34" t="str">
        <f t="shared" si="9"/>
        <v/>
      </c>
    </row>
    <row r="150" spans="2:7" ht="15" customHeight="1" x14ac:dyDescent="0.3">
      <c r="B150"/>
      <c r="E150" s="34" t="e">
        <f t="shared" si="8"/>
        <v>#VALUE!</v>
      </c>
      <c r="F150" s="34" t="e">
        <f t="shared" si="7"/>
        <v>#VALUE!</v>
      </c>
      <c r="G150" s="34" t="str">
        <f t="shared" si="9"/>
        <v/>
      </c>
    </row>
    <row r="151" spans="2:7" ht="15" customHeight="1" x14ac:dyDescent="0.3">
      <c r="B151"/>
      <c r="E151" s="34" t="e">
        <f t="shared" si="8"/>
        <v>#VALUE!</v>
      </c>
      <c r="F151" s="34" t="e">
        <f t="shared" si="7"/>
        <v>#VALUE!</v>
      </c>
      <c r="G151" s="34" t="str">
        <f t="shared" si="9"/>
        <v/>
      </c>
    </row>
    <row r="152" spans="2:7" ht="15" customHeight="1" x14ac:dyDescent="0.3">
      <c r="B152"/>
      <c r="E152" s="34" t="e">
        <f t="shared" si="8"/>
        <v>#VALUE!</v>
      </c>
      <c r="F152" s="34" t="e">
        <f t="shared" si="7"/>
        <v>#VALUE!</v>
      </c>
      <c r="G152" s="34" t="str">
        <f t="shared" si="9"/>
        <v/>
      </c>
    </row>
    <row r="153" spans="2:7" ht="15" customHeight="1" x14ac:dyDescent="0.3">
      <c r="B153"/>
      <c r="E153" s="34" t="e">
        <f t="shared" si="8"/>
        <v>#VALUE!</v>
      </c>
      <c r="F153" s="34" t="e">
        <f t="shared" si="7"/>
        <v>#VALUE!</v>
      </c>
      <c r="G153" s="34" t="str">
        <f t="shared" si="9"/>
        <v/>
      </c>
    </row>
    <row r="154" spans="2:7" ht="15" customHeight="1" x14ac:dyDescent="0.3">
      <c r="B154"/>
      <c r="E154" s="34" t="e">
        <f t="shared" si="8"/>
        <v>#VALUE!</v>
      </c>
      <c r="F154" s="34" t="e">
        <f t="shared" si="7"/>
        <v>#VALUE!</v>
      </c>
      <c r="G154" s="34" t="str">
        <f t="shared" si="9"/>
        <v/>
      </c>
    </row>
    <row r="155" spans="2:7" ht="15" customHeight="1" x14ac:dyDescent="0.3">
      <c r="B155"/>
      <c r="E155" s="34" t="e">
        <f t="shared" si="8"/>
        <v>#VALUE!</v>
      </c>
      <c r="F155" s="34" t="e">
        <f t="shared" si="7"/>
        <v>#VALUE!</v>
      </c>
      <c r="G155" s="34" t="str">
        <f t="shared" si="9"/>
        <v/>
      </c>
    </row>
    <row r="156" spans="2:7" ht="15" customHeight="1" x14ac:dyDescent="0.3">
      <c r="B156"/>
      <c r="E156" s="34" t="e">
        <f t="shared" si="8"/>
        <v>#VALUE!</v>
      </c>
      <c r="F156" s="34" t="e">
        <f t="shared" si="7"/>
        <v>#VALUE!</v>
      </c>
      <c r="G156" s="34" t="str">
        <f t="shared" si="9"/>
        <v/>
      </c>
    </row>
    <row r="157" spans="2:7" ht="15" customHeight="1" x14ac:dyDescent="0.3">
      <c r="B157"/>
      <c r="E157" s="34" t="e">
        <f t="shared" si="8"/>
        <v>#VALUE!</v>
      </c>
      <c r="F157" s="34" t="e">
        <f t="shared" si="7"/>
        <v>#VALUE!</v>
      </c>
      <c r="G157" s="34" t="str">
        <f t="shared" si="9"/>
        <v/>
      </c>
    </row>
    <row r="158" spans="2:7" ht="15" customHeight="1" x14ac:dyDescent="0.3">
      <c r="B158"/>
      <c r="E158" s="34" t="e">
        <f t="shared" si="8"/>
        <v>#VALUE!</v>
      </c>
      <c r="F158" s="34" t="e">
        <f t="shared" si="7"/>
        <v>#VALUE!</v>
      </c>
      <c r="G158" s="34" t="str">
        <f t="shared" si="9"/>
        <v/>
      </c>
    </row>
    <row r="159" spans="2:7" ht="15" customHeight="1" x14ac:dyDescent="0.3">
      <c r="B159"/>
      <c r="E159" s="34" t="e">
        <f t="shared" si="8"/>
        <v>#VALUE!</v>
      </c>
      <c r="F159" s="34" t="e">
        <f t="shared" si="7"/>
        <v>#VALUE!</v>
      </c>
      <c r="G159" s="34" t="str">
        <f t="shared" si="9"/>
        <v/>
      </c>
    </row>
    <row r="160" spans="2:7" ht="15" customHeight="1" x14ac:dyDescent="0.3">
      <c r="B160"/>
      <c r="E160" s="34" t="e">
        <f t="shared" si="8"/>
        <v>#VALUE!</v>
      </c>
      <c r="F160" s="34" t="e">
        <f t="shared" si="7"/>
        <v>#VALUE!</v>
      </c>
      <c r="G160" s="34" t="str">
        <f t="shared" si="9"/>
        <v/>
      </c>
    </row>
    <row r="161" spans="2:7" ht="15" customHeight="1" x14ac:dyDescent="0.3">
      <c r="B161"/>
      <c r="E161" s="34" t="e">
        <f t="shared" si="8"/>
        <v>#VALUE!</v>
      </c>
      <c r="F161" s="34" t="e">
        <f t="shared" ref="F161:F224" si="10">MID(E161,1,FIND("]",E161)-1)</f>
        <v>#VALUE!</v>
      </c>
      <c r="G161" s="34" t="str">
        <f t="shared" si="9"/>
        <v/>
      </c>
    </row>
    <row r="162" spans="2:7" ht="15" customHeight="1" x14ac:dyDescent="0.3">
      <c r="B162"/>
      <c r="E162" s="34" t="e">
        <f t="shared" si="8"/>
        <v>#VALUE!</v>
      </c>
      <c r="F162" s="34" t="e">
        <f t="shared" si="10"/>
        <v>#VALUE!</v>
      </c>
      <c r="G162" s="34" t="str">
        <f t="shared" si="9"/>
        <v/>
      </c>
    </row>
    <row r="163" spans="2:7" ht="15" customHeight="1" x14ac:dyDescent="0.3">
      <c r="B163"/>
      <c r="E163" s="34" t="e">
        <f t="shared" si="8"/>
        <v>#VALUE!</v>
      </c>
      <c r="F163" s="34" t="e">
        <f t="shared" si="10"/>
        <v>#VALUE!</v>
      </c>
      <c r="G163" s="34" t="str">
        <f t="shared" si="9"/>
        <v/>
      </c>
    </row>
    <row r="164" spans="2:7" ht="15" customHeight="1" x14ac:dyDescent="0.3">
      <c r="B164"/>
      <c r="E164" s="34" t="e">
        <f t="shared" si="8"/>
        <v>#VALUE!</v>
      </c>
      <c r="F164" s="34" t="e">
        <f t="shared" si="10"/>
        <v>#VALUE!</v>
      </c>
      <c r="G164" s="34" t="str">
        <f t="shared" si="9"/>
        <v/>
      </c>
    </row>
    <row r="165" spans="2:7" ht="15" customHeight="1" x14ac:dyDescent="0.3">
      <c r="B165"/>
      <c r="E165" s="34" t="e">
        <f t="shared" si="8"/>
        <v>#VALUE!</v>
      </c>
      <c r="F165" s="34" t="e">
        <f t="shared" si="10"/>
        <v>#VALUE!</v>
      </c>
      <c r="G165" s="34" t="str">
        <f t="shared" si="9"/>
        <v/>
      </c>
    </row>
    <row r="166" spans="2:7" ht="15" customHeight="1" x14ac:dyDescent="0.3">
      <c r="B166"/>
      <c r="E166" s="34" t="e">
        <f t="shared" si="8"/>
        <v>#VALUE!</v>
      </c>
      <c r="F166" s="34" t="e">
        <f t="shared" si="10"/>
        <v>#VALUE!</v>
      </c>
      <c r="G166" s="34" t="str">
        <f t="shared" si="9"/>
        <v/>
      </c>
    </row>
    <row r="167" spans="2:7" ht="15" customHeight="1" x14ac:dyDescent="0.3">
      <c r="B167"/>
      <c r="E167" s="34" t="e">
        <f t="shared" si="8"/>
        <v>#VALUE!</v>
      </c>
      <c r="F167" s="34" t="e">
        <f t="shared" si="10"/>
        <v>#VALUE!</v>
      </c>
      <c r="G167" s="34" t="str">
        <f t="shared" si="9"/>
        <v/>
      </c>
    </row>
    <row r="168" spans="2:7" ht="15" customHeight="1" x14ac:dyDescent="0.3">
      <c r="B168"/>
      <c r="E168" s="34" t="e">
        <f t="shared" si="8"/>
        <v>#VALUE!</v>
      </c>
      <c r="F168" s="34" t="e">
        <f t="shared" si="10"/>
        <v>#VALUE!</v>
      </c>
      <c r="G168" s="34" t="str">
        <f t="shared" si="9"/>
        <v/>
      </c>
    </row>
    <row r="169" spans="2:7" ht="15" customHeight="1" x14ac:dyDescent="0.3">
      <c r="B169"/>
      <c r="E169" s="34" t="e">
        <f t="shared" si="8"/>
        <v>#VALUE!</v>
      </c>
      <c r="F169" s="34" t="e">
        <f t="shared" si="10"/>
        <v>#VALUE!</v>
      </c>
      <c r="G169" s="34" t="str">
        <f t="shared" si="9"/>
        <v/>
      </c>
    </row>
    <row r="170" spans="2:7" ht="15" customHeight="1" x14ac:dyDescent="0.3">
      <c r="B170"/>
      <c r="E170" s="34" t="e">
        <f t="shared" si="8"/>
        <v>#VALUE!</v>
      </c>
      <c r="F170" s="34" t="e">
        <f t="shared" si="10"/>
        <v>#VALUE!</v>
      </c>
      <c r="G170" s="34" t="str">
        <f t="shared" si="9"/>
        <v/>
      </c>
    </row>
    <row r="171" spans="2:7" ht="15" customHeight="1" x14ac:dyDescent="0.3">
      <c r="B171"/>
      <c r="E171" s="34" t="e">
        <f t="shared" si="8"/>
        <v>#VALUE!</v>
      </c>
      <c r="F171" s="34" t="e">
        <f t="shared" si="10"/>
        <v>#VALUE!</v>
      </c>
      <c r="G171" s="34" t="str">
        <f t="shared" si="9"/>
        <v/>
      </c>
    </row>
    <row r="172" spans="2:7" ht="15" customHeight="1" x14ac:dyDescent="0.3">
      <c r="B172"/>
      <c r="E172" s="34" t="e">
        <f t="shared" si="8"/>
        <v>#VALUE!</v>
      </c>
      <c r="F172" s="34" t="e">
        <f t="shared" si="10"/>
        <v>#VALUE!</v>
      </c>
      <c r="G172" s="34" t="str">
        <f t="shared" si="9"/>
        <v/>
      </c>
    </row>
    <row r="173" spans="2:7" ht="15" customHeight="1" x14ac:dyDescent="0.3">
      <c r="B173"/>
      <c r="E173" s="34" t="e">
        <f t="shared" si="8"/>
        <v>#VALUE!</v>
      </c>
      <c r="F173" s="34" t="e">
        <f t="shared" si="10"/>
        <v>#VALUE!</v>
      </c>
      <c r="G173" s="34" t="str">
        <f t="shared" si="9"/>
        <v/>
      </c>
    </row>
    <row r="174" spans="2:7" ht="15" customHeight="1" x14ac:dyDescent="0.3">
      <c r="B174"/>
      <c r="E174" s="34" t="e">
        <f t="shared" si="8"/>
        <v>#VALUE!</v>
      </c>
      <c r="F174" s="34" t="e">
        <f t="shared" si="10"/>
        <v>#VALUE!</v>
      </c>
      <c r="G174" s="34" t="str">
        <f t="shared" si="9"/>
        <v/>
      </c>
    </row>
    <row r="175" spans="2:7" ht="15" customHeight="1" x14ac:dyDescent="0.3">
      <c r="B175"/>
      <c r="E175" s="34" t="e">
        <f t="shared" si="8"/>
        <v>#VALUE!</v>
      </c>
      <c r="F175" s="34" t="e">
        <f t="shared" si="10"/>
        <v>#VALUE!</v>
      </c>
      <c r="G175" s="34" t="str">
        <f t="shared" si="9"/>
        <v/>
      </c>
    </row>
    <row r="176" spans="2:7" ht="15" customHeight="1" x14ac:dyDescent="0.3">
      <c r="B176"/>
      <c r="E176" s="34" t="e">
        <f t="shared" si="8"/>
        <v>#VALUE!</v>
      </c>
      <c r="F176" s="34" t="e">
        <f t="shared" si="10"/>
        <v>#VALUE!</v>
      </c>
      <c r="G176" s="34" t="str">
        <f t="shared" si="9"/>
        <v/>
      </c>
    </row>
    <row r="177" spans="2:7" ht="15" customHeight="1" x14ac:dyDescent="0.3">
      <c r="B177"/>
      <c r="E177" s="34" t="e">
        <f t="shared" si="8"/>
        <v>#VALUE!</v>
      </c>
      <c r="F177" s="34" t="e">
        <f t="shared" si="10"/>
        <v>#VALUE!</v>
      </c>
      <c r="G177" s="34" t="str">
        <f t="shared" si="9"/>
        <v/>
      </c>
    </row>
    <row r="178" spans="2:7" ht="15" customHeight="1" x14ac:dyDescent="0.3">
      <c r="B178"/>
      <c r="E178" s="34" t="e">
        <f t="shared" si="8"/>
        <v>#VALUE!</v>
      </c>
      <c r="F178" s="34" t="e">
        <f t="shared" si="10"/>
        <v>#VALUE!</v>
      </c>
      <c r="G178" s="34" t="str">
        <f t="shared" si="9"/>
        <v/>
      </c>
    </row>
    <row r="179" spans="2:7" ht="15" customHeight="1" x14ac:dyDescent="0.3">
      <c r="B179"/>
      <c r="E179" s="34" t="e">
        <f t="shared" si="8"/>
        <v>#VALUE!</v>
      </c>
      <c r="F179" s="34" t="e">
        <f t="shared" si="10"/>
        <v>#VALUE!</v>
      </c>
      <c r="G179" s="34" t="str">
        <f t="shared" si="9"/>
        <v/>
      </c>
    </row>
    <row r="180" spans="2:7" ht="15" customHeight="1" x14ac:dyDescent="0.3">
      <c r="B180"/>
      <c r="E180" s="34" t="e">
        <f t="shared" si="8"/>
        <v>#VALUE!</v>
      </c>
      <c r="F180" s="34" t="e">
        <f t="shared" si="10"/>
        <v>#VALUE!</v>
      </c>
      <c r="G180" s="34" t="str">
        <f t="shared" si="9"/>
        <v/>
      </c>
    </row>
    <row r="181" spans="2:7" ht="15" customHeight="1" x14ac:dyDescent="0.3">
      <c r="B181"/>
      <c r="E181" s="34" t="e">
        <f t="shared" si="8"/>
        <v>#VALUE!</v>
      </c>
      <c r="F181" s="34" t="e">
        <f t="shared" si="10"/>
        <v>#VALUE!</v>
      </c>
      <c r="G181" s="34" t="str">
        <f t="shared" si="9"/>
        <v/>
      </c>
    </row>
    <row r="182" spans="2:7" ht="15" customHeight="1" x14ac:dyDescent="0.3">
      <c r="B182"/>
      <c r="E182" s="34" t="e">
        <f t="shared" si="8"/>
        <v>#VALUE!</v>
      </c>
      <c r="F182" s="34" t="e">
        <f t="shared" si="10"/>
        <v>#VALUE!</v>
      </c>
      <c r="G182" s="34" t="str">
        <f t="shared" si="9"/>
        <v/>
      </c>
    </row>
    <row r="183" spans="2:7" ht="15" customHeight="1" x14ac:dyDescent="0.3">
      <c r="B183"/>
      <c r="E183" s="34" t="e">
        <f t="shared" si="8"/>
        <v>#VALUE!</v>
      </c>
      <c r="F183" s="34" t="e">
        <f t="shared" si="10"/>
        <v>#VALUE!</v>
      </c>
      <c r="G183" s="34" t="str">
        <f t="shared" si="9"/>
        <v/>
      </c>
    </row>
    <row r="184" spans="2:7" ht="15" customHeight="1" x14ac:dyDescent="0.3">
      <c r="B184"/>
      <c r="E184" s="34" t="e">
        <f t="shared" si="8"/>
        <v>#VALUE!</v>
      </c>
      <c r="F184" s="34" t="e">
        <f t="shared" si="10"/>
        <v>#VALUE!</v>
      </c>
      <c r="G184" s="34" t="str">
        <f t="shared" si="9"/>
        <v/>
      </c>
    </row>
    <row r="185" spans="2:7" ht="15" customHeight="1" x14ac:dyDescent="0.3">
      <c r="B185"/>
      <c r="E185" s="34" t="e">
        <f t="shared" si="8"/>
        <v>#VALUE!</v>
      </c>
      <c r="F185" s="34" t="e">
        <f t="shared" si="10"/>
        <v>#VALUE!</v>
      </c>
      <c r="G185" s="34" t="str">
        <f t="shared" si="9"/>
        <v/>
      </c>
    </row>
    <row r="186" spans="2:7" ht="15" customHeight="1" x14ac:dyDescent="0.3">
      <c r="B186"/>
      <c r="E186" s="34" t="e">
        <f t="shared" si="8"/>
        <v>#VALUE!</v>
      </c>
      <c r="F186" s="34" t="e">
        <f t="shared" si="10"/>
        <v>#VALUE!</v>
      </c>
      <c r="G186" s="34" t="str">
        <f t="shared" si="9"/>
        <v/>
      </c>
    </row>
    <row r="187" spans="2:7" ht="15" customHeight="1" x14ac:dyDescent="0.3">
      <c r="B187"/>
      <c r="E187" s="34" t="e">
        <f t="shared" si="8"/>
        <v>#VALUE!</v>
      </c>
      <c r="F187" s="34" t="e">
        <f t="shared" si="10"/>
        <v>#VALUE!</v>
      </c>
      <c r="G187" s="34" t="str">
        <f t="shared" si="9"/>
        <v/>
      </c>
    </row>
    <row r="188" spans="2:7" ht="15" customHeight="1" x14ac:dyDescent="0.3">
      <c r="B188"/>
      <c r="E188" s="34" t="e">
        <f t="shared" si="8"/>
        <v>#VALUE!</v>
      </c>
      <c r="F188" s="34" t="e">
        <f t="shared" si="10"/>
        <v>#VALUE!</v>
      </c>
      <c r="G188" s="34" t="str">
        <f t="shared" si="9"/>
        <v/>
      </c>
    </row>
    <row r="189" spans="2:7" ht="15" customHeight="1" x14ac:dyDescent="0.3">
      <c r="B189"/>
      <c r="E189" s="34" t="e">
        <f t="shared" si="8"/>
        <v>#VALUE!</v>
      </c>
      <c r="F189" s="34" t="e">
        <f t="shared" si="10"/>
        <v>#VALUE!</v>
      </c>
      <c r="G189" s="34" t="str">
        <f t="shared" si="9"/>
        <v/>
      </c>
    </row>
    <row r="190" spans="2:7" ht="15" customHeight="1" x14ac:dyDescent="0.3">
      <c r="B190"/>
      <c r="E190" s="34" t="e">
        <f t="shared" si="8"/>
        <v>#VALUE!</v>
      </c>
      <c r="F190" s="34" t="e">
        <f t="shared" si="10"/>
        <v>#VALUE!</v>
      </c>
      <c r="G190" s="34" t="str">
        <f t="shared" si="9"/>
        <v/>
      </c>
    </row>
    <row r="191" spans="2:7" ht="15" customHeight="1" x14ac:dyDescent="0.3">
      <c r="B191"/>
      <c r="E191" s="34" t="e">
        <f t="shared" si="8"/>
        <v>#VALUE!</v>
      </c>
      <c r="F191" s="34" t="e">
        <f t="shared" si="10"/>
        <v>#VALUE!</v>
      </c>
      <c r="G191" s="34" t="str">
        <f t="shared" si="9"/>
        <v/>
      </c>
    </row>
    <row r="192" spans="2:7" ht="15" customHeight="1" x14ac:dyDescent="0.3">
      <c r="B192"/>
      <c r="E192" s="34" t="e">
        <f t="shared" si="8"/>
        <v>#VALUE!</v>
      </c>
      <c r="F192" s="34" t="e">
        <f t="shared" si="10"/>
        <v>#VALUE!</v>
      </c>
      <c r="G192" s="34" t="str">
        <f t="shared" si="9"/>
        <v/>
      </c>
    </row>
    <row r="193" spans="2:7" ht="15" customHeight="1" x14ac:dyDescent="0.3">
      <c r="B193"/>
      <c r="E193" s="34" t="e">
        <f t="shared" si="8"/>
        <v>#VALUE!</v>
      </c>
      <c r="F193" s="34" t="e">
        <f t="shared" si="10"/>
        <v>#VALUE!</v>
      </c>
      <c r="G193" s="34" t="str">
        <f t="shared" si="9"/>
        <v/>
      </c>
    </row>
    <row r="194" spans="2:7" ht="15" customHeight="1" x14ac:dyDescent="0.3">
      <c r="B194"/>
      <c r="E194" s="34" t="e">
        <f t="shared" si="8"/>
        <v>#VALUE!</v>
      </c>
      <c r="F194" s="34" t="e">
        <f t="shared" si="10"/>
        <v>#VALUE!</v>
      </c>
      <c r="G194" s="34" t="str">
        <f t="shared" si="9"/>
        <v/>
      </c>
    </row>
    <row r="195" spans="2:7" ht="15" customHeight="1" x14ac:dyDescent="0.3">
      <c r="B195"/>
      <c r="E195" s="34" t="e">
        <f t="shared" si="8"/>
        <v>#VALUE!</v>
      </c>
      <c r="F195" s="34" t="e">
        <f t="shared" si="10"/>
        <v>#VALUE!</v>
      </c>
      <c r="G195" s="34" t="str">
        <f t="shared" si="9"/>
        <v/>
      </c>
    </row>
    <row r="196" spans="2:7" ht="15" customHeight="1" x14ac:dyDescent="0.3">
      <c r="B196"/>
      <c r="E196" s="34" t="e">
        <f t="shared" si="8"/>
        <v>#VALUE!</v>
      </c>
      <c r="F196" s="34" t="e">
        <f t="shared" si="10"/>
        <v>#VALUE!</v>
      </c>
      <c r="G196" s="34" t="str">
        <f t="shared" si="9"/>
        <v/>
      </c>
    </row>
    <row r="197" spans="2:7" ht="15" customHeight="1" x14ac:dyDescent="0.3">
      <c r="B197"/>
      <c r="E197" s="34" t="e">
        <f t="shared" si="8"/>
        <v>#VALUE!</v>
      </c>
      <c r="F197" s="34" t="e">
        <f t="shared" si="10"/>
        <v>#VALUE!</v>
      </c>
      <c r="G197" s="34" t="str">
        <f t="shared" si="9"/>
        <v/>
      </c>
    </row>
    <row r="198" spans="2:7" ht="15" customHeight="1" x14ac:dyDescent="0.3">
      <c r="B198"/>
      <c r="E198" s="34" t="e">
        <f t="shared" si="8"/>
        <v>#VALUE!</v>
      </c>
      <c r="F198" s="34" t="e">
        <f t="shared" si="10"/>
        <v>#VALUE!</v>
      </c>
      <c r="G198" s="34" t="str">
        <f t="shared" si="9"/>
        <v/>
      </c>
    </row>
    <row r="199" spans="2:7" ht="15" customHeight="1" x14ac:dyDescent="0.3">
      <c r="B199"/>
      <c r="E199" s="34" t="e">
        <f t="shared" si="8"/>
        <v>#VALUE!</v>
      </c>
      <c r="F199" s="34" t="e">
        <f t="shared" si="10"/>
        <v>#VALUE!</v>
      </c>
      <c r="G199" s="34" t="str">
        <f t="shared" si="9"/>
        <v/>
      </c>
    </row>
    <row r="200" spans="2:7" ht="15" customHeight="1" x14ac:dyDescent="0.3">
      <c r="B200"/>
      <c r="E200" s="34" t="e">
        <f t="shared" si="8"/>
        <v>#VALUE!</v>
      </c>
      <c r="F200" s="34" t="e">
        <f t="shared" si="10"/>
        <v>#VALUE!</v>
      </c>
      <c r="G200" s="34" t="str">
        <f t="shared" si="9"/>
        <v/>
      </c>
    </row>
    <row r="201" spans="2:7" ht="15" customHeight="1" x14ac:dyDescent="0.3">
      <c r="B201"/>
      <c r="E201" s="34" t="e">
        <f t="shared" si="8"/>
        <v>#VALUE!</v>
      </c>
      <c r="F201" s="34" t="e">
        <f t="shared" si="10"/>
        <v>#VALUE!</v>
      </c>
      <c r="G201" s="34" t="str">
        <f t="shared" si="9"/>
        <v/>
      </c>
    </row>
    <row r="202" spans="2:7" ht="15" customHeight="1" x14ac:dyDescent="0.3">
      <c r="B202"/>
      <c r="E202" s="34" t="e">
        <f t="shared" ref="E202:E238" si="11">MID(A202,FIND("[",A202)+1,999)</f>
        <v>#VALUE!</v>
      </c>
      <c r="F202" s="34" t="e">
        <f t="shared" si="10"/>
        <v>#VALUE!</v>
      </c>
      <c r="G202" s="34" t="str">
        <f t="shared" si="9"/>
        <v/>
      </c>
    </row>
    <row r="203" spans="2:7" ht="15" customHeight="1" x14ac:dyDescent="0.3">
      <c r="B203"/>
      <c r="E203" s="34" t="e">
        <f t="shared" si="11"/>
        <v>#VALUE!</v>
      </c>
      <c r="F203" s="34" t="e">
        <f t="shared" si="10"/>
        <v>#VALUE!</v>
      </c>
      <c r="G203" s="34" t="str">
        <f t="shared" ref="G203:G238" si="12">IFERROR(F203,"")</f>
        <v/>
      </c>
    </row>
    <row r="204" spans="2:7" ht="15" customHeight="1" x14ac:dyDescent="0.3">
      <c r="B204"/>
      <c r="E204" s="34" t="e">
        <f t="shared" si="11"/>
        <v>#VALUE!</v>
      </c>
      <c r="F204" s="34" t="e">
        <f t="shared" si="10"/>
        <v>#VALUE!</v>
      </c>
      <c r="G204" s="34" t="str">
        <f t="shared" si="12"/>
        <v/>
      </c>
    </row>
    <row r="205" spans="2:7" ht="15" customHeight="1" x14ac:dyDescent="0.3">
      <c r="B205"/>
      <c r="E205" s="34" t="e">
        <f t="shared" si="11"/>
        <v>#VALUE!</v>
      </c>
      <c r="F205" s="34" t="e">
        <f t="shared" si="10"/>
        <v>#VALUE!</v>
      </c>
      <c r="G205" s="34" t="str">
        <f t="shared" si="12"/>
        <v/>
      </c>
    </row>
    <row r="206" spans="2:7" ht="15" customHeight="1" x14ac:dyDescent="0.3">
      <c r="B206"/>
      <c r="E206" s="34" t="e">
        <f t="shared" si="11"/>
        <v>#VALUE!</v>
      </c>
      <c r="F206" s="34" t="e">
        <f t="shared" si="10"/>
        <v>#VALUE!</v>
      </c>
      <c r="G206" s="34" t="str">
        <f t="shared" si="12"/>
        <v/>
      </c>
    </row>
    <row r="207" spans="2:7" ht="15" customHeight="1" x14ac:dyDescent="0.3">
      <c r="B207"/>
      <c r="E207" s="34" t="e">
        <f t="shared" si="11"/>
        <v>#VALUE!</v>
      </c>
      <c r="F207" s="34" t="e">
        <f t="shared" si="10"/>
        <v>#VALUE!</v>
      </c>
      <c r="G207" s="34" t="str">
        <f t="shared" si="12"/>
        <v/>
      </c>
    </row>
    <row r="208" spans="2:7" ht="15" customHeight="1" x14ac:dyDescent="0.3">
      <c r="B208"/>
      <c r="E208" s="34" t="e">
        <f t="shared" si="11"/>
        <v>#VALUE!</v>
      </c>
      <c r="F208" s="34" t="e">
        <f t="shared" si="10"/>
        <v>#VALUE!</v>
      </c>
      <c r="G208" s="34" t="str">
        <f t="shared" si="12"/>
        <v/>
      </c>
    </row>
    <row r="209" spans="2:7" ht="15" customHeight="1" x14ac:dyDescent="0.3">
      <c r="B209"/>
      <c r="E209" s="34" t="e">
        <f t="shared" si="11"/>
        <v>#VALUE!</v>
      </c>
      <c r="F209" s="34" t="e">
        <f t="shared" si="10"/>
        <v>#VALUE!</v>
      </c>
      <c r="G209" s="34" t="str">
        <f t="shared" si="12"/>
        <v/>
      </c>
    </row>
    <row r="210" spans="2:7" ht="15" customHeight="1" x14ac:dyDescent="0.3">
      <c r="B210"/>
      <c r="E210" s="34" t="e">
        <f t="shared" si="11"/>
        <v>#VALUE!</v>
      </c>
      <c r="F210" s="34" t="e">
        <f t="shared" si="10"/>
        <v>#VALUE!</v>
      </c>
      <c r="G210" s="34" t="str">
        <f t="shared" si="12"/>
        <v/>
      </c>
    </row>
    <row r="211" spans="2:7" ht="15" customHeight="1" x14ac:dyDescent="0.3">
      <c r="B211"/>
      <c r="E211" s="34" t="e">
        <f t="shared" si="11"/>
        <v>#VALUE!</v>
      </c>
      <c r="F211" s="34" t="e">
        <f t="shared" si="10"/>
        <v>#VALUE!</v>
      </c>
      <c r="G211" s="34" t="str">
        <f t="shared" si="12"/>
        <v/>
      </c>
    </row>
    <row r="212" spans="2:7" ht="15" customHeight="1" x14ac:dyDescent="0.3">
      <c r="B212"/>
      <c r="E212" s="34" t="e">
        <f t="shared" si="11"/>
        <v>#VALUE!</v>
      </c>
      <c r="F212" s="34" t="e">
        <f t="shared" si="10"/>
        <v>#VALUE!</v>
      </c>
      <c r="G212" s="34" t="str">
        <f t="shared" si="12"/>
        <v/>
      </c>
    </row>
    <row r="213" spans="2:7" ht="15" customHeight="1" x14ac:dyDescent="0.3">
      <c r="B213"/>
      <c r="E213" s="34" t="e">
        <f t="shared" si="11"/>
        <v>#VALUE!</v>
      </c>
      <c r="F213" s="34" t="e">
        <f t="shared" si="10"/>
        <v>#VALUE!</v>
      </c>
      <c r="G213" s="34" t="str">
        <f t="shared" si="12"/>
        <v/>
      </c>
    </row>
    <row r="214" spans="2:7" ht="15" customHeight="1" x14ac:dyDescent="0.3">
      <c r="B214"/>
      <c r="E214" s="34" t="e">
        <f t="shared" si="11"/>
        <v>#VALUE!</v>
      </c>
      <c r="F214" s="34" t="e">
        <f t="shared" si="10"/>
        <v>#VALUE!</v>
      </c>
      <c r="G214" s="34" t="str">
        <f t="shared" si="12"/>
        <v/>
      </c>
    </row>
    <row r="215" spans="2:7" ht="15" customHeight="1" x14ac:dyDescent="0.3">
      <c r="B215"/>
      <c r="E215" s="34" t="e">
        <f t="shared" si="11"/>
        <v>#VALUE!</v>
      </c>
      <c r="F215" s="34" t="e">
        <f t="shared" si="10"/>
        <v>#VALUE!</v>
      </c>
      <c r="G215" s="34" t="str">
        <f t="shared" si="12"/>
        <v/>
      </c>
    </row>
    <row r="216" spans="2:7" ht="15" customHeight="1" x14ac:dyDescent="0.3">
      <c r="B216"/>
      <c r="E216" s="34" t="e">
        <f t="shared" si="11"/>
        <v>#VALUE!</v>
      </c>
      <c r="F216" s="34" t="e">
        <f t="shared" si="10"/>
        <v>#VALUE!</v>
      </c>
      <c r="G216" s="34" t="str">
        <f t="shared" si="12"/>
        <v/>
      </c>
    </row>
    <row r="217" spans="2:7" ht="15" customHeight="1" x14ac:dyDescent="0.3">
      <c r="B217"/>
      <c r="E217" s="34" t="e">
        <f t="shared" si="11"/>
        <v>#VALUE!</v>
      </c>
      <c r="F217" s="34" t="e">
        <f t="shared" si="10"/>
        <v>#VALUE!</v>
      </c>
      <c r="G217" s="34" t="str">
        <f t="shared" si="12"/>
        <v/>
      </c>
    </row>
    <row r="218" spans="2:7" ht="15" customHeight="1" x14ac:dyDescent="0.3">
      <c r="B218"/>
      <c r="E218" s="34" t="e">
        <f t="shared" si="11"/>
        <v>#VALUE!</v>
      </c>
      <c r="F218" s="34" t="e">
        <f t="shared" si="10"/>
        <v>#VALUE!</v>
      </c>
      <c r="G218" s="34" t="str">
        <f t="shared" si="12"/>
        <v/>
      </c>
    </row>
    <row r="219" spans="2:7" ht="15" customHeight="1" x14ac:dyDescent="0.3">
      <c r="B219"/>
      <c r="E219" s="34" t="e">
        <f t="shared" si="11"/>
        <v>#VALUE!</v>
      </c>
      <c r="F219" s="34" t="e">
        <f t="shared" si="10"/>
        <v>#VALUE!</v>
      </c>
      <c r="G219" s="34" t="str">
        <f t="shared" si="12"/>
        <v/>
      </c>
    </row>
    <row r="220" spans="2:7" ht="15" customHeight="1" x14ac:dyDescent="0.3">
      <c r="B220"/>
      <c r="E220" s="34" t="e">
        <f t="shared" si="11"/>
        <v>#VALUE!</v>
      </c>
      <c r="F220" s="34" t="e">
        <f t="shared" si="10"/>
        <v>#VALUE!</v>
      </c>
      <c r="G220" s="34" t="str">
        <f t="shared" si="12"/>
        <v/>
      </c>
    </row>
    <row r="221" spans="2:7" ht="15" customHeight="1" x14ac:dyDescent="0.3">
      <c r="B221"/>
      <c r="E221" s="34" t="e">
        <f t="shared" si="11"/>
        <v>#VALUE!</v>
      </c>
      <c r="F221" s="34" t="e">
        <f t="shared" si="10"/>
        <v>#VALUE!</v>
      </c>
      <c r="G221" s="34" t="str">
        <f t="shared" si="12"/>
        <v/>
      </c>
    </row>
    <row r="222" spans="2:7" ht="15" customHeight="1" x14ac:dyDescent="0.3">
      <c r="B222"/>
      <c r="E222" s="34" t="e">
        <f t="shared" si="11"/>
        <v>#VALUE!</v>
      </c>
      <c r="F222" s="34" t="e">
        <f t="shared" si="10"/>
        <v>#VALUE!</v>
      </c>
      <c r="G222" s="34" t="str">
        <f t="shared" si="12"/>
        <v/>
      </c>
    </row>
    <row r="223" spans="2:7" ht="15" customHeight="1" x14ac:dyDescent="0.3">
      <c r="B223"/>
      <c r="E223" s="34" t="e">
        <f t="shared" si="11"/>
        <v>#VALUE!</v>
      </c>
      <c r="F223" s="34" t="e">
        <f t="shared" si="10"/>
        <v>#VALUE!</v>
      </c>
      <c r="G223" s="34" t="str">
        <f t="shared" si="12"/>
        <v/>
      </c>
    </row>
    <row r="224" spans="2:7" ht="15" customHeight="1" x14ac:dyDescent="0.3">
      <c r="B224"/>
      <c r="E224" s="34" t="e">
        <f t="shared" si="11"/>
        <v>#VALUE!</v>
      </c>
      <c r="F224" s="34" t="e">
        <f t="shared" si="10"/>
        <v>#VALUE!</v>
      </c>
      <c r="G224" s="34" t="str">
        <f t="shared" si="12"/>
        <v/>
      </c>
    </row>
    <row r="225" spans="2:7" ht="15" customHeight="1" x14ac:dyDescent="0.3">
      <c r="B225"/>
      <c r="E225" s="34" t="e">
        <f t="shared" si="11"/>
        <v>#VALUE!</v>
      </c>
      <c r="F225" s="34" t="e">
        <f t="shared" ref="F225:F238" si="13">MID(E225,1,FIND("]",E225)-1)</f>
        <v>#VALUE!</v>
      </c>
      <c r="G225" s="34" t="str">
        <f t="shared" si="12"/>
        <v/>
      </c>
    </row>
    <row r="226" spans="2:7" x14ac:dyDescent="0.3">
      <c r="B226"/>
      <c r="E226" s="34" t="e">
        <f t="shared" si="11"/>
        <v>#VALUE!</v>
      </c>
      <c r="F226" s="34" t="e">
        <f t="shared" si="13"/>
        <v>#VALUE!</v>
      </c>
      <c r="G226" s="34" t="str">
        <f t="shared" si="12"/>
        <v/>
      </c>
    </row>
    <row r="227" spans="2:7" x14ac:dyDescent="0.3">
      <c r="B227"/>
      <c r="E227" s="34" t="e">
        <f t="shared" si="11"/>
        <v>#VALUE!</v>
      </c>
      <c r="F227" s="34" t="e">
        <f t="shared" si="13"/>
        <v>#VALUE!</v>
      </c>
      <c r="G227" s="34" t="str">
        <f t="shared" si="12"/>
        <v/>
      </c>
    </row>
    <row r="228" spans="2:7" x14ac:dyDescent="0.3">
      <c r="B228"/>
      <c r="E228" s="34" t="e">
        <f t="shared" si="11"/>
        <v>#VALUE!</v>
      </c>
      <c r="F228" s="34" t="e">
        <f t="shared" si="13"/>
        <v>#VALUE!</v>
      </c>
      <c r="G228" s="34" t="str">
        <f t="shared" si="12"/>
        <v/>
      </c>
    </row>
    <row r="229" spans="2:7" x14ac:dyDescent="0.3">
      <c r="B229"/>
      <c r="E229" s="34" t="e">
        <f t="shared" si="11"/>
        <v>#VALUE!</v>
      </c>
      <c r="F229" s="34" t="e">
        <f t="shared" si="13"/>
        <v>#VALUE!</v>
      </c>
      <c r="G229" s="34" t="str">
        <f t="shared" si="12"/>
        <v/>
      </c>
    </row>
    <row r="230" spans="2:7" x14ac:dyDescent="0.3">
      <c r="B230"/>
      <c r="E230" s="34" t="e">
        <f t="shared" si="11"/>
        <v>#VALUE!</v>
      </c>
      <c r="F230" s="34" t="e">
        <f t="shared" si="13"/>
        <v>#VALUE!</v>
      </c>
      <c r="G230" s="34" t="str">
        <f t="shared" si="12"/>
        <v/>
      </c>
    </row>
    <row r="231" spans="2:7" x14ac:dyDescent="0.3">
      <c r="B231"/>
      <c r="E231" s="34" t="e">
        <f t="shared" si="11"/>
        <v>#VALUE!</v>
      </c>
      <c r="F231" s="34" t="e">
        <f t="shared" si="13"/>
        <v>#VALUE!</v>
      </c>
      <c r="G231" s="34" t="str">
        <f t="shared" si="12"/>
        <v/>
      </c>
    </row>
    <row r="232" spans="2:7" x14ac:dyDescent="0.3">
      <c r="B232"/>
      <c r="E232" s="34" t="e">
        <f t="shared" si="11"/>
        <v>#VALUE!</v>
      </c>
      <c r="F232" s="34" t="e">
        <f t="shared" si="13"/>
        <v>#VALUE!</v>
      </c>
      <c r="G232" s="34" t="str">
        <f t="shared" si="12"/>
        <v/>
      </c>
    </row>
    <row r="233" spans="2:7" x14ac:dyDescent="0.3">
      <c r="B233"/>
      <c r="E233" s="34" t="e">
        <f t="shared" si="11"/>
        <v>#VALUE!</v>
      </c>
      <c r="F233" s="34" t="e">
        <f t="shared" si="13"/>
        <v>#VALUE!</v>
      </c>
      <c r="G233" s="34" t="str">
        <f t="shared" si="12"/>
        <v/>
      </c>
    </row>
    <row r="234" spans="2:7" x14ac:dyDescent="0.3">
      <c r="B234"/>
      <c r="E234" s="34" t="e">
        <f t="shared" si="11"/>
        <v>#VALUE!</v>
      </c>
      <c r="F234" s="34" t="e">
        <f t="shared" si="13"/>
        <v>#VALUE!</v>
      </c>
      <c r="G234" s="34" t="str">
        <f t="shared" si="12"/>
        <v/>
      </c>
    </row>
    <row r="235" spans="2:7" x14ac:dyDescent="0.3">
      <c r="B235"/>
      <c r="E235" s="34" t="e">
        <f t="shared" si="11"/>
        <v>#VALUE!</v>
      </c>
      <c r="F235" s="34" t="e">
        <f t="shared" si="13"/>
        <v>#VALUE!</v>
      </c>
      <c r="G235" s="34" t="str">
        <f t="shared" si="12"/>
        <v/>
      </c>
    </row>
    <row r="236" spans="2:7" x14ac:dyDescent="0.3">
      <c r="B236"/>
      <c r="E236" s="34" t="e">
        <f t="shared" si="11"/>
        <v>#VALUE!</v>
      </c>
      <c r="F236" s="34" t="e">
        <f t="shared" si="13"/>
        <v>#VALUE!</v>
      </c>
      <c r="G236" s="34" t="str">
        <f t="shared" si="12"/>
        <v/>
      </c>
    </row>
    <row r="237" spans="2:7" x14ac:dyDescent="0.3">
      <c r="B237"/>
      <c r="E237" s="34" t="e">
        <f t="shared" si="11"/>
        <v>#VALUE!</v>
      </c>
      <c r="F237" s="34" t="e">
        <f t="shared" si="13"/>
        <v>#VALUE!</v>
      </c>
      <c r="G237" s="34" t="str">
        <f t="shared" si="12"/>
        <v/>
      </c>
    </row>
    <row r="238" spans="2:7" x14ac:dyDescent="0.3">
      <c r="B238"/>
      <c r="E238" s="34" t="e">
        <f t="shared" si="11"/>
        <v>#VALUE!</v>
      </c>
      <c r="F238" s="34" t="e">
        <f t="shared" si="13"/>
        <v>#VALUE!</v>
      </c>
      <c r="G238" s="34" t="str">
        <f t="shared" si="12"/>
        <v/>
      </c>
    </row>
    <row r="239" spans="2:7" x14ac:dyDescent="0.3">
      <c r="B239"/>
    </row>
    <row r="240" spans="2:7" x14ac:dyDescent="0.3">
      <c r="B240"/>
    </row>
    <row r="241" spans="2:2" x14ac:dyDescent="0.3">
      <c r="B241"/>
    </row>
    <row r="242" spans="2:2" x14ac:dyDescent="0.3">
      <c r="B242"/>
    </row>
    <row r="243" spans="2:2" x14ac:dyDescent="0.3">
      <c r="B243"/>
    </row>
    <row r="244" spans="2:2" x14ac:dyDescent="0.3">
      <c r="B244"/>
    </row>
    <row r="245" spans="2:2" x14ac:dyDescent="0.3">
      <c r="B245"/>
    </row>
    <row r="246" spans="2:2" x14ac:dyDescent="0.3">
      <c r="B246"/>
    </row>
    <row r="247" spans="2:2" x14ac:dyDescent="0.3">
      <c r="B247"/>
    </row>
    <row r="248" spans="2:2" x14ac:dyDescent="0.3">
      <c r="B248"/>
    </row>
    <row r="249" spans="2:2" x14ac:dyDescent="0.3">
      <c r="B249"/>
    </row>
    <row r="250" spans="2:2" x14ac:dyDescent="0.3">
      <c r="B250"/>
    </row>
    <row r="251" spans="2:2" x14ac:dyDescent="0.3">
      <c r="B251"/>
    </row>
    <row r="252" spans="2:2" x14ac:dyDescent="0.3">
      <c r="B252"/>
    </row>
    <row r="253" spans="2:2" x14ac:dyDescent="0.3">
      <c r="B253"/>
    </row>
    <row r="254" spans="2:2" x14ac:dyDescent="0.3">
      <c r="B254"/>
    </row>
    <row r="255" spans="2:2" x14ac:dyDescent="0.3">
      <c r="B255"/>
    </row>
    <row r="256" spans="2:2" x14ac:dyDescent="0.3">
      <c r="B256"/>
    </row>
    <row r="257" spans="2:2" x14ac:dyDescent="0.3">
      <c r="B257"/>
    </row>
    <row r="258" spans="2:2" x14ac:dyDescent="0.3">
      <c r="B258"/>
    </row>
    <row r="259" spans="2:2" x14ac:dyDescent="0.3">
      <c r="B259"/>
    </row>
    <row r="260" spans="2:2" x14ac:dyDescent="0.3">
      <c r="B260"/>
    </row>
    <row r="261" spans="2:2" x14ac:dyDescent="0.3">
      <c r="B261"/>
    </row>
    <row r="262" spans="2:2" x14ac:dyDescent="0.3">
      <c r="B262"/>
    </row>
    <row r="263" spans="2:2" x14ac:dyDescent="0.3">
      <c r="B263"/>
    </row>
    <row r="264" spans="2:2" x14ac:dyDescent="0.3">
      <c r="B264"/>
    </row>
    <row r="265" spans="2:2" x14ac:dyDescent="0.3">
      <c r="B265"/>
    </row>
    <row r="266" spans="2:2" x14ac:dyDescent="0.3">
      <c r="B266"/>
    </row>
    <row r="267" spans="2:2" x14ac:dyDescent="0.3">
      <c r="B267"/>
    </row>
    <row r="268" spans="2:2" x14ac:dyDescent="0.3">
      <c r="B268"/>
    </row>
    <row r="269" spans="2:2" x14ac:dyDescent="0.3">
      <c r="B269"/>
    </row>
    <row r="270" spans="2:2" x14ac:dyDescent="0.3">
      <c r="B270"/>
    </row>
    <row r="271" spans="2:2" x14ac:dyDescent="0.3">
      <c r="B271"/>
    </row>
    <row r="272" spans="2:2" x14ac:dyDescent="0.3">
      <c r="B272"/>
    </row>
    <row r="273" spans="2:2" x14ac:dyDescent="0.3">
      <c r="B273"/>
    </row>
    <row r="274" spans="2:2" x14ac:dyDescent="0.3">
      <c r="B274"/>
    </row>
    <row r="275" spans="2:2" x14ac:dyDescent="0.3">
      <c r="B275"/>
    </row>
    <row r="276" spans="2:2" x14ac:dyDescent="0.3">
      <c r="B276"/>
    </row>
    <row r="277" spans="2:2" x14ac:dyDescent="0.3">
      <c r="B277"/>
    </row>
    <row r="278" spans="2:2" x14ac:dyDescent="0.3">
      <c r="B278"/>
    </row>
    <row r="279" spans="2:2" x14ac:dyDescent="0.3">
      <c r="B279"/>
    </row>
    <row r="280" spans="2:2" x14ac:dyDescent="0.3">
      <c r="B280"/>
    </row>
    <row r="281" spans="2:2" x14ac:dyDescent="0.3">
      <c r="B281"/>
    </row>
    <row r="282" spans="2:2" x14ac:dyDescent="0.3">
      <c r="B282"/>
    </row>
    <row r="283" spans="2:2" x14ac:dyDescent="0.3">
      <c r="B283"/>
    </row>
    <row r="284" spans="2:2" x14ac:dyDescent="0.3">
      <c r="B284"/>
    </row>
    <row r="285" spans="2:2" x14ac:dyDescent="0.3">
      <c r="B285"/>
    </row>
    <row r="286" spans="2:2" x14ac:dyDescent="0.3">
      <c r="B286"/>
    </row>
    <row r="287" spans="2:2" x14ac:dyDescent="0.3">
      <c r="B287"/>
    </row>
    <row r="288" spans="2:2" x14ac:dyDescent="0.3">
      <c r="B288"/>
    </row>
    <row r="289" spans="2:2" x14ac:dyDescent="0.3">
      <c r="B289"/>
    </row>
    <row r="290" spans="2:2" x14ac:dyDescent="0.3">
      <c r="B290"/>
    </row>
    <row r="291" spans="2:2" x14ac:dyDescent="0.3">
      <c r="B291"/>
    </row>
    <row r="292" spans="2:2" x14ac:dyDescent="0.3">
      <c r="B292"/>
    </row>
    <row r="293" spans="2:2" x14ac:dyDescent="0.3">
      <c r="B293"/>
    </row>
    <row r="294" spans="2:2" x14ac:dyDescent="0.3">
      <c r="B294"/>
    </row>
    <row r="295" spans="2:2" x14ac:dyDescent="0.3">
      <c r="B295"/>
    </row>
    <row r="296" spans="2:2" x14ac:dyDescent="0.3">
      <c r="B296"/>
    </row>
    <row r="297" spans="2:2" x14ac:dyDescent="0.3">
      <c r="B297"/>
    </row>
    <row r="298" spans="2:2" x14ac:dyDescent="0.3">
      <c r="B298"/>
    </row>
    <row r="299" spans="2:2" x14ac:dyDescent="0.3">
      <c r="B299"/>
    </row>
    <row r="300" spans="2:2" x14ac:dyDescent="0.3">
      <c r="B300"/>
    </row>
    <row r="301" spans="2:2" x14ac:dyDescent="0.3">
      <c r="B301"/>
    </row>
    <row r="302" spans="2:2" x14ac:dyDescent="0.3">
      <c r="B302"/>
    </row>
    <row r="303" spans="2:2" x14ac:dyDescent="0.3">
      <c r="B303"/>
    </row>
    <row r="304" spans="2:2" x14ac:dyDescent="0.3">
      <c r="B304"/>
    </row>
    <row r="305" spans="2:2" x14ac:dyDescent="0.3">
      <c r="B305"/>
    </row>
    <row r="306" spans="2:2" x14ac:dyDescent="0.3">
      <c r="B306"/>
    </row>
    <row r="307" spans="2:2" x14ac:dyDescent="0.3">
      <c r="B307"/>
    </row>
    <row r="308" spans="2:2" x14ac:dyDescent="0.3">
      <c r="B308"/>
    </row>
    <row r="309" spans="2:2" x14ac:dyDescent="0.3">
      <c r="B309"/>
    </row>
    <row r="310" spans="2:2" x14ac:dyDescent="0.3">
      <c r="B310"/>
    </row>
    <row r="311" spans="2:2" x14ac:dyDescent="0.3">
      <c r="B311"/>
    </row>
    <row r="312" spans="2:2" x14ac:dyDescent="0.3">
      <c r="B312"/>
    </row>
    <row r="313" spans="2:2" x14ac:dyDescent="0.3">
      <c r="B313"/>
    </row>
    <row r="314" spans="2:2" x14ac:dyDescent="0.3">
      <c r="B314"/>
    </row>
    <row r="315" spans="2:2" x14ac:dyDescent="0.3">
      <c r="B315"/>
    </row>
    <row r="316" spans="2:2" x14ac:dyDescent="0.3">
      <c r="B316"/>
    </row>
    <row r="317" spans="2:2" x14ac:dyDescent="0.3">
      <c r="B317"/>
    </row>
    <row r="318" spans="2:2" x14ac:dyDescent="0.3">
      <c r="B318"/>
    </row>
    <row r="319" spans="2:2" x14ac:dyDescent="0.3">
      <c r="B319"/>
    </row>
    <row r="320" spans="2:2" x14ac:dyDescent="0.3">
      <c r="B320"/>
    </row>
    <row r="321" spans="2:2" x14ac:dyDescent="0.3">
      <c r="B321"/>
    </row>
    <row r="322" spans="2:2" x14ac:dyDescent="0.3">
      <c r="B322"/>
    </row>
    <row r="323" spans="2:2" x14ac:dyDescent="0.3">
      <c r="B323"/>
    </row>
    <row r="324" spans="2:2" x14ac:dyDescent="0.3">
      <c r="B324"/>
    </row>
    <row r="325" spans="2:2" x14ac:dyDescent="0.3">
      <c r="B325"/>
    </row>
    <row r="326" spans="2:2" x14ac:dyDescent="0.3">
      <c r="B326"/>
    </row>
    <row r="327" spans="2:2" x14ac:dyDescent="0.3">
      <c r="B327"/>
    </row>
    <row r="328" spans="2:2" x14ac:dyDescent="0.3">
      <c r="B328"/>
    </row>
    <row r="329" spans="2:2" x14ac:dyDescent="0.3">
      <c r="B329"/>
    </row>
    <row r="330" spans="2:2" x14ac:dyDescent="0.3">
      <c r="B330"/>
    </row>
    <row r="331" spans="2:2" x14ac:dyDescent="0.3">
      <c r="B331"/>
    </row>
    <row r="332" spans="2:2" x14ac:dyDescent="0.3">
      <c r="B332"/>
    </row>
    <row r="333" spans="2:2" x14ac:dyDescent="0.3">
      <c r="B333"/>
    </row>
    <row r="334" spans="2:2" x14ac:dyDescent="0.3">
      <c r="B334"/>
    </row>
    <row r="335" spans="2:2" x14ac:dyDescent="0.3">
      <c r="B335"/>
    </row>
    <row r="336" spans="2:2" x14ac:dyDescent="0.3">
      <c r="B336"/>
    </row>
    <row r="337" spans="2:2" x14ac:dyDescent="0.3">
      <c r="B337"/>
    </row>
    <row r="338" spans="2:2" x14ac:dyDescent="0.3">
      <c r="B338"/>
    </row>
    <row r="339" spans="2:2" x14ac:dyDescent="0.3">
      <c r="B339"/>
    </row>
    <row r="340" spans="2:2" x14ac:dyDescent="0.3">
      <c r="B340"/>
    </row>
    <row r="341" spans="2:2" x14ac:dyDescent="0.3">
      <c r="B341"/>
    </row>
    <row r="342" spans="2:2" x14ac:dyDescent="0.3">
      <c r="B342"/>
    </row>
    <row r="343" spans="2:2" x14ac:dyDescent="0.3">
      <c r="B343"/>
    </row>
    <row r="344" spans="2:2" x14ac:dyDescent="0.3">
      <c r="B344"/>
    </row>
    <row r="345" spans="2:2" x14ac:dyDescent="0.3">
      <c r="B345"/>
    </row>
    <row r="346" spans="2:2" x14ac:dyDescent="0.3">
      <c r="B346"/>
    </row>
    <row r="347" spans="2:2" x14ac:dyDescent="0.3">
      <c r="B347"/>
    </row>
    <row r="348" spans="2:2" x14ac:dyDescent="0.3">
      <c r="B348"/>
    </row>
    <row r="349" spans="2:2" x14ac:dyDescent="0.3">
      <c r="B349"/>
    </row>
    <row r="350" spans="2:2" x14ac:dyDescent="0.3">
      <c r="B350"/>
    </row>
    <row r="351" spans="2:2" x14ac:dyDescent="0.3">
      <c r="B351"/>
    </row>
    <row r="352" spans="2:2" x14ac:dyDescent="0.3">
      <c r="B352"/>
    </row>
    <row r="353" spans="2:2" x14ac:dyDescent="0.3">
      <c r="B353"/>
    </row>
    <row r="354" spans="2:2" x14ac:dyDescent="0.3">
      <c r="B354"/>
    </row>
    <row r="355" spans="2:2" x14ac:dyDescent="0.3">
      <c r="B355"/>
    </row>
    <row r="356" spans="2:2" x14ac:dyDescent="0.3">
      <c r="B356"/>
    </row>
    <row r="357" spans="2:2" x14ac:dyDescent="0.3">
      <c r="B357"/>
    </row>
    <row r="358" spans="2:2" x14ac:dyDescent="0.3">
      <c r="B358"/>
    </row>
    <row r="359" spans="2:2" x14ac:dyDescent="0.3">
      <c r="B359"/>
    </row>
    <row r="360" spans="2:2" x14ac:dyDescent="0.3">
      <c r="B360"/>
    </row>
    <row r="361" spans="2:2" x14ac:dyDescent="0.3">
      <c r="B361"/>
    </row>
    <row r="362" spans="2:2" x14ac:dyDescent="0.3">
      <c r="B362"/>
    </row>
    <row r="363" spans="2:2" x14ac:dyDescent="0.3">
      <c r="B363"/>
    </row>
    <row r="364" spans="2:2" x14ac:dyDescent="0.3">
      <c r="B364"/>
    </row>
    <row r="365" spans="2:2" x14ac:dyDescent="0.3">
      <c r="B365"/>
    </row>
    <row r="366" spans="2:2" x14ac:dyDescent="0.3">
      <c r="B366"/>
    </row>
    <row r="367" spans="2:2" x14ac:dyDescent="0.3">
      <c r="B367"/>
    </row>
    <row r="368" spans="2:2" x14ac:dyDescent="0.3">
      <c r="B368"/>
    </row>
    <row r="369" spans="2:2" x14ac:dyDescent="0.3">
      <c r="B369"/>
    </row>
    <row r="370" spans="2:2" x14ac:dyDescent="0.3">
      <c r="B370"/>
    </row>
    <row r="371" spans="2:2" x14ac:dyDescent="0.3">
      <c r="B371"/>
    </row>
    <row r="372" spans="2:2" x14ac:dyDescent="0.3">
      <c r="B372"/>
    </row>
    <row r="373" spans="2:2" x14ac:dyDescent="0.3">
      <c r="B373"/>
    </row>
    <row r="374" spans="2:2" x14ac:dyDescent="0.3">
      <c r="B374"/>
    </row>
    <row r="375" spans="2:2" x14ac:dyDescent="0.3">
      <c r="B375"/>
    </row>
    <row r="376" spans="2:2" x14ac:dyDescent="0.3">
      <c r="B376"/>
    </row>
    <row r="377" spans="2:2" x14ac:dyDescent="0.3">
      <c r="B377"/>
    </row>
    <row r="378" spans="2:2" x14ac:dyDescent="0.3">
      <c r="B378"/>
    </row>
    <row r="379" spans="2:2" x14ac:dyDescent="0.3">
      <c r="B379"/>
    </row>
    <row r="380" spans="2:2" x14ac:dyDescent="0.3">
      <c r="B380"/>
    </row>
    <row r="381" spans="2:2" x14ac:dyDescent="0.3">
      <c r="B381"/>
    </row>
    <row r="382" spans="2:2" x14ac:dyDescent="0.3">
      <c r="B382"/>
    </row>
    <row r="383" spans="2:2" x14ac:dyDescent="0.3">
      <c r="B383"/>
    </row>
    <row r="384" spans="2:2" x14ac:dyDescent="0.3">
      <c r="B384"/>
    </row>
    <row r="385" spans="2:2" x14ac:dyDescent="0.3">
      <c r="B385"/>
    </row>
    <row r="386" spans="2:2" x14ac:dyDescent="0.3">
      <c r="B386"/>
    </row>
    <row r="387" spans="2:2" x14ac:dyDescent="0.3">
      <c r="B387"/>
    </row>
    <row r="388" spans="2:2" x14ac:dyDescent="0.3">
      <c r="B388"/>
    </row>
    <row r="389" spans="2:2" x14ac:dyDescent="0.3">
      <c r="B389"/>
    </row>
    <row r="390" spans="2:2" x14ac:dyDescent="0.3">
      <c r="B390"/>
    </row>
    <row r="391" spans="2:2" x14ac:dyDescent="0.3">
      <c r="B391"/>
    </row>
    <row r="392" spans="2:2" x14ac:dyDescent="0.3">
      <c r="B392"/>
    </row>
    <row r="393" spans="2:2" x14ac:dyDescent="0.3">
      <c r="B393"/>
    </row>
    <row r="394" spans="2:2" x14ac:dyDescent="0.3">
      <c r="B394"/>
    </row>
    <row r="395" spans="2:2" x14ac:dyDescent="0.3">
      <c r="B395"/>
    </row>
    <row r="396" spans="2:2" x14ac:dyDescent="0.3">
      <c r="B396"/>
    </row>
    <row r="397" spans="2:2" x14ac:dyDescent="0.3">
      <c r="B397"/>
    </row>
    <row r="398" spans="2:2" x14ac:dyDescent="0.3">
      <c r="B398"/>
    </row>
    <row r="399" spans="2:2" x14ac:dyDescent="0.3">
      <c r="B399"/>
    </row>
    <row r="400" spans="2:2" x14ac:dyDescent="0.3">
      <c r="B400"/>
    </row>
    <row r="401" spans="2:2" x14ac:dyDescent="0.3">
      <c r="B401"/>
    </row>
    <row r="402" spans="2:2" x14ac:dyDescent="0.3">
      <c r="B402"/>
    </row>
    <row r="403" spans="2:2" x14ac:dyDescent="0.3">
      <c r="B403"/>
    </row>
    <row r="404" spans="2:2" x14ac:dyDescent="0.3">
      <c r="B404"/>
    </row>
    <row r="405" spans="2:2" x14ac:dyDescent="0.3">
      <c r="B405"/>
    </row>
    <row r="406" spans="2:2" x14ac:dyDescent="0.3">
      <c r="B406"/>
    </row>
    <row r="407" spans="2:2" x14ac:dyDescent="0.3">
      <c r="B407"/>
    </row>
    <row r="408" spans="2:2" x14ac:dyDescent="0.3">
      <c r="B408"/>
    </row>
    <row r="409" spans="2:2" x14ac:dyDescent="0.3">
      <c r="B409"/>
    </row>
    <row r="410" spans="2:2" x14ac:dyDescent="0.3">
      <c r="B410"/>
    </row>
    <row r="411" spans="2:2" x14ac:dyDescent="0.3">
      <c r="B411"/>
    </row>
    <row r="412" spans="2:2" x14ac:dyDescent="0.3">
      <c r="B412"/>
    </row>
    <row r="413" spans="2:2" x14ac:dyDescent="0.3">
      <c r="B413"/>
    </row>
    <row r="414" spans="2:2" x14ac:dyDescent="0.3">
      <c r="B414"/>
    </row>
    <row r="415" spans="2:2" x14ac:dyDescent="0.3">
      <c r="B415"/>
    </row>
    <row r="416" spans="2:2" x14ac:dyDescent="0.3">
      <c r="B416"/>
    </row>
    <row r="417" spans="2:2" x14ac:dyDescent="0.3">
      <c r="B417"/>
    </row>
    <row r="418" spans="2:2" x14ac:dyDescent="0.3">
      <c r="B418"/>
    </row>
    <row r="419" spans="2:2" x14ac:dyDescent="0.3">
      <c r="B419"/>
    </row>
    <row r="420" spans="2:2" x14ac:dyDescent="0.3">
      <c r="B420"/>
    </row>
    <row r="421" spans="2:2" x14ac:dyDescent="0.3">
      <c r="B421"/>
    </row>
    <row r="422" spans="2:2" x14ac:dyDescent="0.3">
      <c r="B422"/>
    </row>
    <row r="423" spans="2:2" x14ac:dyDescent="0.3">
      <c r="B423"/>
    </row>
    <row r="424" spans="2:2" x14ac:dyDescent="0.3">
      <c r="B424"/>
    </row>
    <row r="425" spans="2:2" x14ac:dyDescent="0.3">
      <c r="B425"/>
    </row>
    <row r="426" spans="2:2" x14ac:dyDescent="0.3">
      <c r="B426"/>
    </row>
    <row r="427" spans="2:2" x14ac:dyDescent="0.3">
      <c r="B427"/>
    </row>
    <row r="428" spans="2:2" x14ac:dyDescent="0.3">
      <c r="B428"/>
    </row>
    <row r="429" spans="2:2" x14ac:dyDescent="0.3">
      <c r="B429"/>
    </row>
    <row r="430" spans="2:2" x14ac:dyDescent="0.3">
      <c r="B430"/>
    </row>
    <row r="431" spans="2:2" x14ac:dyDescent="0.3">
      <c r="B431"/>
    </row>
    <row r="432" spans="2:2" x14ac:dyDescent="0.3">
      <c r="B432"/>
    </row>
    <row r="433" spans="2:2" x14ac:dyDescent="0.3">
      <c r="B433"/>
    </row>
    <row r="434" spans="2:2" x14ac:dyDescent="0.3">
      <c r="B434"/>
    </row>
    <row r="435" spans="2:2" x14ac:dyDescent="0.3">
      <c r="B435"/>
    </row>
    <row r="436" spans="2:2" x14ac:dyDescent="0.3">
      <c r="B436"/>
    </row>
    <row r="437" spans="2:2" x14ac:dyDescent="0.3">
      <c r="B437"/>
    </row>
    <row r="438" spans="2:2" x14ac:dyDescent="0.3">
      <c r="B438"/>
    </row>
    <row r="439" spans="2:2" x14ac:dyDescent="0.3">
      <c r="B439"/>
    </row>
    <row r="440" spans="2:2" x14ac:dyDescent="0.3">
      <c r="B440"/>
    </row>
    <row r="441" spans="2:2" x14ac:dyDescent="0.3">
      <c r="B441"/>
    </row>
    <row r="442" spans="2:2" x14ac:dyDescent="0.3">
      <c r="B442"/>
    </row>
    <row r="443" spans="2:2" x14ac:dyDescent="0.3">
      <c r="B443"/>
    </row>
    <row r="444" spans="2:2" x14ac:dyDescent="0.3">
      <c r="B444"/>
    </row>
    <row r="445" spans="2:2" x14ac:dyDescent="0.3">
      <c r="B445"/>
    </row>
    <row r="446" spans="2:2" x14ac:dyDescent="0.3">
      <c r="B446"/>
    </row>
    <row r="447" spans="2:2" x14ac:dyDescent="0.3">
      <c r="B447"/>
    </row>
    <row r="448" spans="2:2" x14ac:dyDescent="0.3">
      <c r="B448"/>
    </row>
    <row r="449" spans="2:2" x14ac:dyDescent="0.3">
      <c r="B449"/>
    </row>
    <row r="450" spans="2:2" x14ac:dyDescent="0.3">
      <c r="B450"/>
    </row>
    <row r="451" spans="2:2" x14ac:dyDescent="0.3">
      <c r="B451"/>
    </row>
    <row r="452" spans="2:2" x14ac:dyDescent="0.3">
      <c r="B452"/>
    </row>
    <row r="453" spans="2:2" x14ac:dyDescent="0.3">
      <c r="B453"/>
    </row>
    <row r="454" spans="2:2" x14ac:dyDescent="0.3">
      <c r="B454"/>
    </row>
    <row r="455" spans="2:2" x14ac:dyDescent="0.3">
      <c r="B455"/>
    </row>
    <row r="456" spans="2:2" x14ac:dyDescent="0.3">
      <c r="B456"/>
    </row>
    <row r="457" spans="2:2" x14ac:dyDescent="0.3">
      <c r="B457"/>
    </row>
    <row r="458" spans="2:2" x14ac:dyDescent="0.3">
      <c r="B458"/>
    </row>
    <row r="459" spans="2:2" x14ac:dyDescent="0.3">
      <c r="B459"/>
    </row>
    <row r="460" spans="2:2" x14ac:dyDescent="0.3">
      <c r="B460"/>
    </row>
    <row r="461" spans="2:2" x14ac:dyDescent="0.3">
      <c r="B461"/>
    </row>
    <row r="462" spans="2:2" x14ac:dyDescent="0.3">
      <c r="B462"/>
    </row>
    <row r="463" spans="2:2" x14ac:dyDescent="0.3">
      <c r="B463"/>
    </row>
    <row r="464" spans="2:2" x14ac:dyDescent="0.3">
      <c r="B464"/>
    </row>
    <row r="465" spans="2:2" x14ac:dyDescent="0.3">
      <c r="B465"/>
    </row>
    <row r="466" spans="2:2" x14ac:dyDescent="0.3">
      <c r="B466"/>
    </row>
    <row r="467" spans="2:2" x14ac:dyDescent="0.3">
      <c r="B467"/>
    </row>
    <row r="468" spans="2:2" x14ac:dyDescent="0.3">
      <c r="B468"/>
    </row>
    <row r="469" spans="2:2" x14ac:dyDescent="0.3">
      <c r="B469"/>
    </row>
    <row r="470" spans="2:2" x14ac:dyDescent="0.3">
      <c r="B470"/>
    </row>
    <row r="471" spans="2:2" x14ac:dyDescent="0.3">
      <c r="B471"/>
    </row>
    <row r="472" spans="2:2" x14ac:dyDescent="0.3">
      <c r="B472"/>
    </row>
    <row r="473" spans="2:2" x14ac:dyDescent="0.3">
      <c r="B473"/>
    </row>
    <row r="474" spans="2:2" x14ac:dyDescent="0.3">
      <c r="B474"/>
    </row>
    <row r="475" spans="2:2" x14ac:dyDescent="0.3">
      <c r="B475"/>
    </row>
    <row r="476" spans="2:2" x14ac:dyDescent="0.3">
      <c r="B476"/>
    </row>
    <row r="477" spans="2:2" x14ac:dyDescent="0.3">
      <c r="B477"/>
    </row>
    <row r="478" spans="2:2" x14ac:dyDescent="0.3">
      <c r="B478"/>
    </row>
    <row r="479" spans="2:2" x14ac:dyDescent="0.3">
      <c r="B479"/>
    </row>
    <row r="480" spans="2:2" x14ac:dyDescent="0.3">
      <c r="B480"/>
    </row>
    <row r="481" spans="2:2" x14ac:dyDescent="0.3">
      <c r="B481"/>
    </row>
    <row r="482" spans="2:2" x14ac:dyDescent="0.3">
      <c r="B482"/>
    </row>
    <row r="483" spans="2:2" x14ac:dyDescent="0.3">
      <c r="B483"/>
    </row>
    <row r="484" spans="2:2" x14ac:dyDescent="0.3">
      <c r="B484"/>
    </row>
    <row r="485" spans="2:2" x14ac:dyDescent="0.3">
      <c r="B485"/>
    </row>
    <row r="486" spans="2:2" x14ac:dyDescent="0.3">
      <c r="B486"/>
    </row>
    <row r="487" spans="2:2" x14ac:dyDescent="0.3">
      <c r="B487"/>
    </row>
    <row r="488" spans="2:2" x14ac:dyDescent="0.3">
      <c r="B488"/>
    </row>
    <row r="489" spans="2:2" x14ac:dyDescent="0.3">
      <c r="B489"/>
    </row>
    <row r="490" spans="2:2" x14ac:dyDescent="0.3">
      <c r="B490"/>
    </row>
    <row r="491" spans="2:2" x14ac:dyDescent="0.3">
      <c r="B491"/>
    </row>
    <row r="492" spans="2:2" x14ac:dyDescent="0.3">
      <c r="B492"/>
    </row>
    <row r="493" spans="2:2" x14ac:dyDescent="0.3">
      <c r="B493"/>
    </row>
    <row r="494" spans="2:2" x14ac:dyDescent="0.3">
      <c r="B494"/>
    </row>
    <row r="495" spans="2:2" x14ac:dyDescent="0.3">
      <c r="B495"/>
    </row>
    <row r="496" spans="2:2" x14ac:dyDescent="0.3">
      <c r="B496"/>
    </row>
    <row r="497" spans="2:2" x14ac:dyDescent="0.3">
      <c r="B497"/>
    </row>
    <row r="498" spans="2:2" x14ac:dyDescent="0.3">
      <c r="B498"/>
    </row>
    <row r="499" spans="2:2" x14ac:dyDescent="0.3">
      <c r="B499"/>
    </row>
    <row r="500" spans="2:2" x14ac:dyDescent="0.3">
      <c r="B500"/>
    </row>
    <row r="501" spans="2:2" x14ac:dyDescent="0.3">
      <c r="B501"/>
    </row>
    <row r="502" spans="2:2" x14ac:dyDescent="0.3">
      <c r="B502"/>
    </row>
    <row r="503" spans="2:2" x14ac:dyDescent="0.3">
      <c r="B503"/>
    </row>
    <row r="504" spans="2:2" x14ac:dyDescent="0.3">
      <c r="B504"/>
    </row>
    <row r="505" spans="2:2" x14ac:dyDescent="0.3">
      <c r="B505"/>
    </row>
    <row r="506" spans="2:2" x14ac:dyDescent="0.3">
      <c r="B506"/>
    </row>
    <row r="507" spans="2:2" x14ac:dyDescent="0.3">
      <c r="B507"/>
    </row>
    <row r="508" spans="2:2" x14ac:dyDescent="0.3">
      <c r="B508"/>
    </row>
    <row r="509" spans="2:2" x14ac:dyDescent="0.3">
      <c r="B509"/>
    </row>
    <row r="510" spans="2:2" x14ac:dyDescent="0.3">
      <c r="B510"/>
    </row>
    <row r="511" spans="2:2" x14ac:dyDescent="0.3">
      <c r="B511"/>
    </row>
    <row r="512" spans="2:2" x14ac:dyDescent="0.3">
      <c r="B512"/>
    </row>
    <row r="513" spans="2:2" x14ac:dyDescent="0.3">
      <c r="B513"/>
    </row>
    <row r="514" spans="2:2" x14ac:dyDescent="0.3">
      <c r="B514"/>
    </row>
    <row r="515" spans="2:2" x14ac:dyDescent="0.3">
      <c r="B515"/>
    </row>
    <row r="516" spans="2:2" x14ac:dyDescent="0.3">
      <c r="B516"/>
    </row>
    <row r="517" spans="2:2" x14ac:dyDescent="0.3">
      <c r="B517"/>
    </row>
    <row r="518" spans="2:2" x14ac:dyDescent="0.3">
      <c r="B518"/>
    </row>
    <row r="519" spans="2:2" x14ac:dyDescent="0.3">
      <c r="B519"/>
    </row>
    <row r="520" spans="2:2" x14ac:dyDescent="0.3">
      <c r="B520"/>
    </row>
    <row r="521" spans="2:2" x14ac:dyDescent="0.3">
      <c r="B521"/>
    </row>
    <row r="522" spans="2:2" x14ac:dyDescent="0.3">
      <c r="B522"/>
    </row>
    <row r="523" spans="2:2" x14ac:dyDescent="0.3">
      <c r="B523"/>
    </row>
    <row r="524" spans="2:2" x14ac:dyDescent="0.3">
      <c r="B524"/>
    </row>
    <row r="525" spans="2:2" x14ac:dyDescent="0.3">
      <c r="B525"/>
    </row>
    <row r="526" spans="2:2" x14ac:dyDescent="0.3">
      <c r="B526"/>
    </row>
    <row r="527" spans="2:2" x14ac:dyDescent="0.3">
      <c r="B527"/>
    </row>
    <row r="528" spans="2:2" x14ac:dyDescent="0.3">
      <c r="B528"/>
    </row>
    <row r="529" spans="2:2" x14ac:dyDescent="0.3">
      <c r="B529"/>
    </row>
    <row r="530" spans="2:2" x14ac:dyDescent="0.3">
      <c r="B530"/>
    </row>
    <row r="531" spans="2:2" x14ac:dyDescent="0.3">
      <c r="B531"/>
    </row>
    <row r="532" spans="2:2" x14ac:dyDescent="0.3">
      <c r="B532"/>
    </row>
    <row r="533" spans="2:2" x14ac:dyDescent="0.3">
      <c r="B533"/>
    </row>
    <row r="534" spans="2:2" x14ac:dyDescent="0.3">
      <c r="B534"/>
    </row>
    <row r="535" spans="2:2" x14ac:dyDescent="0.3">
      <c r="B535"/>
    </row>
    <row r="536" spans="2:2" x14ac:dyDescent="0.3">
      <c r="B536"/>
    </row>
    <row r="537" spans="2:2" x14ac:dyDescent="0.3">
      <c r="B537"/>
    </row>
    <row r="538" spans="2:2" x14ac:dyDescent="0.3">
      <c r="B538"/>
    </row>
    <row r="539" spans="2:2" x14ac:dyDescent="0.3">
      <c r="B539"/>
    </row>
    <row r="540" spans="2:2" x14ac:dyDescent="0.3">
      <c r="B540"/>
    </row>
    <row r="541" spans="2:2" x14ac:dyDescent="0.3">
      <c r="B541"/>
    </row>
    <row r="542" spans="2:2" x14ac:dyDescent="0.3">
      <c r="B542"/>
    </row>
    <row r="543" spans="2:2" x14ac:dyDescent="0.3">
      <c r="B543"/>
    </row>
    <row r="544" spans="2:2" x14ac:dyDescent="0.3">
      <c r="B544"/>
    </row>
    <row r="545" spans="2:2" x14ac:dyDescent="0.3">
      <c r="B545"/>
    </row>
    <row r="546" spans="2:2" x14ac:dyDescent="0.3">
      <c r="B546"/>
    </row>
    <row r="547" spans="2:2" x14ac:dyDescent="0.3">
      <c r="B547"/>
    </row>
    <row r="548" spans="2:2" x14ac:dyDescent="0.3">
      <c r="B548"/>
    </row>
    <row r="549" spans="2:2" x14ac:dyDescent="0.3">
      <c r="B549"/>
    </row>
    <row r="550" spans="2:2" x14ac:dyDescent="0.3">
      <c r="B550"/>
    </row>
    <row r="551" spans="2:2" x14ac:dyDescent="0.3">
      <c r="B551"/>
    </row>
    <row r="552" spans="2:2" x14ac:dyDescent="0.3">
      <c r="B552"/>
    </row>
    <row r="553" spans="2:2" x14ac:dyDescent="0.3">
      <c r="B553"/>
    </row>
    <row r="554" spans="2:2" x14ac:dyDescent="0.3">
      <c r="B554"/>
    </row>
    <row r="555" spans="2:2" x14ac:dyDescent="0.3">
      <c r="B555"/>
    </row>
    <row r="556" spans="2:2" x14ac:dyDescent="0.3">
      <c r="B556"/>
    </row>
    <row r="557" spans="2:2" x14ac:dyDescent="0.3">
      <c r="B557"/>
    </row>
    <row r="558" spans="2:2" x14ac:dyDescent="0.3">
      <c r="B558"/>
    </row>
    <row r="559" spans="2:2" x14ac:dyDescent="0.3">
      <c r="B559"/>
    </row>
    <row r="560" spans="2:2" x14ac:dyDescent="0.3">
      <c r="B560"/>
    </row>
    <row r="561" spans="2:2" x14ac:dyDescent="0.3">
      <c r="B561"/>
    </row>
    <row r="562" spans="2:2" x14ac:dyDescent="0.3">
      <c r="B562"/>
    </row>
    <row r="563" spans="2:2" x14ac:dyDescent="0.3">
      <c r="B563"/>
    </row>
    <row r="564" spans="2:2" x14ac:dyDescent="0.3">
      <c r="B564"/>
    </row>
    <row r="565" spans="2:2" x14ac:dyDescent="0.3">
      <c r="B565"/>
    </row>
    <row r="566" spans="2:2" x14ac:dyDescent="0.3">
      <c r="B566"/>
    </row>
    <row r="567" spans="2:2" x14ac:dyDescent="0.3">
      <c r="B567"/>
    </row>
    <row r="568" spans="2:2" x14ac:dyDescent="0.3">
      <c r="B568"/>
    </row>
    <row r="569" spans="2:2" x14ac:dyDescent="0.3">
      <c r="B569"/>
    </row>
    <row r="570" spans="2:2" x14ac:dyDescent="0.3">
      <c r="B570"/>
    </row>
    <row r="571" spans="2:2" x14ac:dyDescent="0.3">
      <c r="B571"/>
    </row>
    <row r="572" spans="2:2" x14ac:dyDescent="0.3">
      <c r="B572"/>
    </row>
    <row r="573" spans="2:2" x14ac:dyDescent="0.3">
      <c r="B573"/>
    </row>
    <row r="574" spans="2:2" x14ac:dyDescent="0.3">
      <c r="B574"/>
    </row>
    <row r="575" spans="2:2" x14ac:dyDescent="0.3">
      <c r="B575"/>
    </row>
    <row r="576" spans="2:2" x14ac:dyDescent="0.3">
      <c r="B576"/>
    </row>
    <row r="577" spans="2:2" x14ac:dyDescent="0.3">
      <c r="B577"/>
    </row>
    <row r="578" spans="2:2" x14ac:dyDescent="0.3">
      <c r="B578"/>
    </row>
    <row r="579" spans="2:2" x14ac:dyDescent="0.3">
      <c r="B579"/>
    </row>
    <row r="580" spans="2:2" x14ac:dyDescent="0.3">
      <c r="B580"/>
    </row>
    <row r="581" spans="2:2" x14ac:dyDescent="0.3">
      <c r="B581"/>
    </row>
    <row r="582" spans="2:2" x14ac:dyDescent="0.3">
      <c r="B582"/>
    </row>
    <row r="583" spans="2:2" x14ac:dyDescent="0.3">
      <c r="B583"/>
    </row>
    <row r="584" spans="2:2" x14ac:dyDescent="0.3">
      <c r="B584"/>
    </row>
    <row r="585" spans="2:2" x14ac:dyDescent="0.3">
      <c r="B585"/>
    </row>
    <row r="586" spans="2:2" x14ac:dyDescent="0.3">
      <c r="B586"/>
    </row>
    <row r="587" spans="2:2" x14ac:dyDescent="0.3">
      <c r="B587"/>
    </row>
    <row r="588" spans="2:2" x14ac:dyDescent="0.3">
      <c r="B588"/>
    </row>
    <row r="589" spans="2:2" x14ac:dyDescent="0.3">
      <c r="B589"/>
    </row>
    <row r="590" spans="2:2" x14ac:dyDescent="0.3">
      <c r="B590"/>
    </row>
    <row r="591" spans="2:2" x14ac:dyDescent="0.3">
      <c r="B591"/>
    </row>
    <row r="592" spans="2:2" x14ac:dyDescent="0.3">
      <c r="B592"/>
    </row>
    <row r="593" spans="2:2" x14ac:dyDescent="0.3">
      <c r="B593"/>
    </row>
    <row r="594" spans="2:2" x14ac:dyDescent="0.3">
      <c r="B594"/>
    </row>
    <row r="595" spans="2:2" x14ac:dyDescent="0.3">
      <c r="B595"/>
    </row>
    <row r="596" spans="2:2" x14ac:dyDescent="0.3">
      <c r="B596"/>
    </row>
    <row r="597" spans="2:2" x14ac:dyDescent="0.3">
      <c r="B597"/>
    </row>
    <row r="598" spans="2:2" x14ac:dyDescent="0.3">
      <c r="B598"/>
    </row>
    <row r="599" spans="2:2" x14ac:dyDescent="0.3">
      <c r="B599"/>
    </row>
    <row r="600" spans="2:2" x14ac:dyDescent="0.3">
      <c r="B600"/>
    </row>
    <row r="601" spans="2:2" x14ac:dyDescent="0.3">
      <c r="B601"/>
    </row>
    <row r="602" spans="2:2" x14ac:dyDescent="0.3">
      <c r="B602"/>
    </row>
    <row r="603" spans="2:2" x14ac:dyDescent="0.3">
      <c r="B603"/>
    </row>
    <row r="604" spans="2:2" x14ac:dyDescent="0.3">
      <c r="B604"/>
    </row>
    <row r="605" spans="2:2" x14ac:dyDescent="0.3">
      <c r="B605"/>
    </row>
    <row r="606" spans="2:2" x14ac:dyDescent="0.3">
      <c r="B606"/>
    </row>
    <row r="607" spans="2:2" x14ac:dyDescent="0.3">
      <c r="B607"/>
    </row>
    <row r="608" spans="2:2" x14ac:dyDescent="0.3">
      <c r="B608"/>
    </row>
    <row r="609" spans="2:2" x14ac:dyDescent="0.3">
      <c r="B609"/>
    </row>
    <row r="610" spans="2:2" x14ac:dyDescent="0.3">
      <c r="B610"/>
    </row>
    <row r="611" spans="2:2" x14ac:dyDescent="0.3">
      <c r="B611"/>
    </row>
    <row r="612" spans="2:2" x14ac:dyDescent="0.3">
      <c r="B612"/>
    </row>
    <row r="613" spans="2:2" x14ac:dyDescent="0.3">
      <c r="B613"/>
    </row>
    <row r="614" spans="2:2" x14ac:dyDescent="0.3">
      <c r="B614"/>
    </row>
    <row r="615" spans="2:2" x14ac:dyDescent="0.3">
      <c r="B615"/>
    </row>
    <row r="616" spans="2:2" x14ac:dyDescent="0.3">
      <c r="B616"/>
    </row>
    <row r="617" spans="2:2" x14ac:dyDescent="0.3">
      <c r="B617"/>
    </row>
    <row r="618" spans="2:2" x14ac:dyDescent="0.3">
      <c r="B618"/>
    </row>
    <row r="619" spans="2:2" x14ac:dyDescent="0.3">
      <c r="B619"/>
    </row>
    <row r="620" spans="2:2" x14ac:dyDescent="0.3">
      <c r="B620"/>
    </row>
    <row r="621" spans="2:2" x14ac:dyDescent="0.3">
      <c r="B621"/>
    </row>
    <row r="622" spans="2:2" x14ac:dyDescent="0.3">
      <c r="B622"/>
    </row>
    <row r="623" spans="2:2" x14ac:dyDescent="0.3">
      <c r="B623"/>
    </row>
    <row r="624" spans="2:2" x14ac:dyDescent="0.3">
      <c r="B624"/>
    </row>
    <row r="625" spans="2:2" x14ac:dyDescent="0.3">
      <c r="B625"/>
    </row>
    <row r="626" spans="2:2" x14ac:dyDescent="0.3">
      <c r="B626"/>
    </row>
    <row r="627" spans="2:2" x14ac:dyDescent="0.3">
      <c r="B627"/>
    </row>
    <row r="628" spans="2:2" x14ac:dyDescent="0.3">
      <c r="B628"/>
    </row>
    <row r="629" spans="2:2" x14ac:dyDescent="0.3">
      <c r="B629"/>
    </row>
    <row r="630" spans="2:2" x14ac:dyDescent="0.3">
      <c r="B630"/>
    </row>
    <row r="631" spans="2:2" x14ac:dyDescent="0.3">
      <c r="B631"/>
    </row>
    <row r="632" spans="2:2" x14ac:dyDescent="0.3">
      <c r="B632"/>
    </row>
    <row r="633" spans="2:2" x14ac:dyDescent="0.3">
      <c r="B633"/>
    </row>
    <row r="634" spans="2:2" x14ac:dyDescent="0.3">
      <c r="B634"/>
    </row>
    <row r="635" spans="2:2" x14ac:dyDescent="0.3">
      <c r="B635"/>
    </row>
    <row r="636" spans="2:2" x14ac:dyDescent="0.3">
      <c r="B636"/>
    </row>
    <row r="637" spans="2:2" x14ac:dyDescent="0.3">
      <c r="B637"/>
    </row>
    <row r="638" spans="2:2" x14ac:dyDescent="0.3">
      <c r="B638"/>
    </row>
    <row r="639" spans="2:2" x14ac:dyDescent="0.3">
      <c r="B639"/>
    </row>
    <row r="640" spans="2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B2:C3"/>
  <sheetViews>
    <sheetView zoomScale="130" zoomScaleNormal="130" workbookViewId="0">
      <selection activeCell="C3" sqref="C3"/>
    </sheetView>
  </sheetViews>
  <sheetFormatPr baseColWidth="10" defaultRowHeight="14.4" x14ac:dyDescent="0.3"/>
  <cols>
    <col min="1" max="1" width="3.5546875" customWidth="1"/>
    <col min="2" max="2" width="11.6640625" customWidth="1"/>
    <col min="3" max="3" width="140.21875" style="18" customWidth="1"/>
  </cols>
  <sheetData>
    <row r="2" spans="2:3" ht="15" x14ac:dyDescent="0.3">
      <c r="B2" s="20" t="s">
        <v>2</v>
      </c>
      <c r="C2" s="33">
        <v>45055</v>
      </c>
    </row>
    <row r="3" spans="2:3" ht="18.75" customHeight="1" x14ac:dyDescent="0.3">
      <c r="C3" s="18" t="s">
        <v>3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6</vt:i4>
      </vt:variant>
    </vt:vector>
  </HeadingPairs>
  <TitlesOfParts>
    <vt:vector size="14" baseType="lpstr">
      <vt:lpstr>%A</vt:lpstr>
      <vt:lpstr>B-A</vt:lpstr>
      <vt:lpstr>BtoA</vt:lpstr>
      <vt:lpstr>Grid</vt:lpstr>
      <vt:lpstr>Log</vt:lpstr>
      <vt:lpstr>Log (2 Channel)</vt:lpstr>
      <vt:lpstr>Data</vt:lpstr>
      <vt:lpstr>Version 1.0</vt:lpstr>
      <vt:lpstr>'%A'!Druckbereich</vt:lpstr>
      <vt:lpstr>'B-A'!Druckbereich</vt:lpstr>
      <vt:lpstr>BtoA!Druckbereich</vt:lpstr>
      <vt:lpstr>Grid!Druckbereich</vt:lpstr>
      <vt:lpstr>Log!Druckbereich</vt:lpstr>
      <vt:lpstr>'Log (2 Channel)'!Druckbereich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Kai-Frederik Hänel</dc:creator>
  <cp:lastModifiedBy>Klaus-Peter Richter</cp:lastModifiedBy>
  <cp:lastPrinted>2023-05-17T09:40:25Z</cp:lastPrinted>
  <dcterms:created xsi:type="dcterms:W3CDTF">2016-02-15T05:59:02Z</dcterms:created>
  <dcterms:modified xsi:type="dcterms:W3CDTF">2023-05-17T11:34:44Z</dcterms:modified>
</cp:coreProperties>
</file>